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5 요금단가변경\2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1" i="1" l="1"/>
  <c r="G31" i="1"/>
  <c r="G73" i="1"/>
  <c r="H73" i="1"/>
  <c r="H32" i="1"/>
  <c r="G32" i="1"/>
  <c r="H74" i="1"/>
  <c r="G74" i="1"/>
  <c r="H35" i="1" l="1"/>
  <c r="H36" i="1"/>
  <c r="H37" i="1"/>
  <c r="G37" i="1"/>
  <c r="G36" i="1"/>
  <c r="G35" i="1"/>
  <c r="H78" i="1"/>
  <c r="G78" i="1"/>
  <c r="H77" i="1"/>
  <c r="G77" i="1"/>
  <c r="H76" i="1"/>
  <c r="G76" i="1"/>
  <c r="G13" i="1"/>
  <c r="G14" i="1"/>
  <c r="G15" i="1"/>
  <c r="H15" i="1"/>
  <c r="H14" i="1"/>
  <c r="G12" i="1"/>
  <c r="H12" i="1"/>
  <c r="G11" i="1"/>
  <c r="H11" i="1"/>
  <c r="G9" i="1"/>
  <c r="H9" i="1"/>
  <c r="G8" i="1"/>
  <c r="H8" i="1"/>
  <c r="G57" i="1"/>
  <c r="H57" i="1"/>
  <c r="G56" i="1"/>
  <c r="H56" i="1"/>
  <c r="G54" i="1"/>
  <c r="H54" i="1"/>
  <c r="G53" i="1"/>
  <c r="H53" i="1"/>
  <c r="G51" i="1"/>
  <c r="H51" i="1"/>
  <c r="G50" i="1"/>
  <c r="H50" i="1"/>
  <c r="G59" i="1"/>
  <c r="H59" i="1"/>
  <c r="G60" i="1"/>
  <c r="H60" i="1"/>
  <c r="G61" i="1"/>
  <c r="H61" i="1"/>
  <c r="G62" i="1"/>
  <c r="H62" i="1"/>
  <c r="G63" i="1"/>
  <c r="H63" i="1"/>
  <c r="G17" i="1"/>
  <c r="H17" i="1"/>
  <c r="G18" i="1"/>
  <c r="H18" i="1"/>
  <c r="G19" i="1"/>
  <c r="H19" i="1"/>
  <c r="G20" i="1"/>
  <c r="H20" i="1"/>
  <c r="G21" i="1"/>
  <c r="H21" i="1"/>
  <c r="H80" i="1"/>
  <c r="G80" i="1"/>
  <c r="G33" i="1"/>
  <c r="H33" i="1"/>
  <c r="G46" i="1"/>
  <c r="G39" i="1"/>
  <c r="H39" i="1"/>
  <c r="G47" i="1"/>
  <c r="H47" i="1"/>
  <c r="G48" i="1"/>
  <c r="H48" i="1"/>
  <c r="G49" i="1"/>
  <c r="H49" i="1"/>
  <c r="G52" i="1"/>
  <c r="H52" i="1"/>
  <c r="G55" i="1"/>
  <c r="H55" i="1"/>
  <c r="G58" i="1"/>
  <c r="H58" i="1"/>
  <c r="H46" i="1"/>
  <c r="G38" i="1"/>
  <c r="H38" i="1"/>
  <c r="G34" i="1"/>
  <c r="H34" i="1"/>
  <c r="G16" i="1"/>
  <c r="H16" i="1"/>
  <c r="H13" i="1"/>
  <c r="G10" i="1"/>
  <c r="H10" i="1"/>
  <c r="G7" i="1"/>
  <c r="H7" i="1"/>
  <c r="G6" i="1"/>
  <c r="H6" i="1"/>
  <c r="G5" i="1"/>
  <c r="H5" i="1"/>
  <c r="H23" i="1"/>
  <c r="H26" i="1"/>
  <c r="H27" i="1"/>
  <c r="H24" i="1"/>
  <c r="G24" i="1"/>
  <c r="G22" i="1"/>
  <c r="H22" i="1"/>
  <c r="G29" i="1"/>
  <c r="H29" i="1"/>
  <c r="G27" i="1"/>
  <c r="H25" i="1"/>
  <c r="G25" i="1"/>
  <c r="H28" i="1"/>
  <c r="G28" i="1"/>
  <c r="G23" i="1"/>
  <c r="H30" i="1"/>
  <c r="G30" i="1"/>
  <c r="G26" i="1"/>
  <c r="H75" i="1"/>
  <c r="H79" i="1"/>
  <c r="G75" i="1"/>
  <c r="G79" i="1"/>
  <c r="H71" i="1" l="1"/>
  <c r="H67" i="1"/>
  <c r="H72" i="1"/>
  <c r="H64" i="1"/>
  <c r="H68" i="1"/>
  <c r="G69" i="1"/>
  <c r="H69" i="1"/>
  <c r="H70" i="1"/>
  <c r="G68" i="1"/>
  <c r="H65" i="1"/>
  <c r="G67" i="1"/>
  <c r="G64" i="1"/>
  <c r="H66" i="1"/>
  <c r="G66" i="1"/>
  <c r="G65" i="1"/>
  <c r="G70" i="1"/>
  <c r="G71" i="1"/>
  <c r="G72" i="1"/>
</calcChain>
</file>

<file path=xl/sharedStrings.xml><?xml version="1.0" encoding="utf-8"?>
<sst xmlns="http://schemas.openxmlformats.org/spreadsheetml/2006/main" count="177" uniqueCount="61">
  <si>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</si>
  <si>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</si>
  <si>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</si>
  <si>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</si>
  <si>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</si>
  <si>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</si>
  <si>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</si>
  <si>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</si>
  <si>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</si>
  <si>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</si>
  <si>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</si>
  <si>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</si>
  <si>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</si>
  <si>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</si>
  <si>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</si>
  <si>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</si>
  <si>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</si>
  <si>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</si>
  <si>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</si>
  <si>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</si>
  <si>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</si>
  <si>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</si>
  <si>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</si>
  <si>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</si>
  <si>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</si>
  <si>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</si>
  <si>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</si>
  <si>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</si>
  <si>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</si>
  <si>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</si>
  <si>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</si>
  <si>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</si>
  <si>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</si>
  <si>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</si>
  <si>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</si>
  <si>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</si>
  <si>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</si>
  <si>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</si>
  <si>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</si>
  <si>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</si>
  <si>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</si>
  <si>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</si>
  <si>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</si>
  <si>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</si>
  <si>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</si>
  <si>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</si>
  <si>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</si>
  <si>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(2019.7.8부)</t>
    <phoneticPr fontId="1" type="noConversion"/>
  </si>
  <si>
    <t>변경전
(2019.05.01부)</t>
    <phoneticPr fontId="1" type="noConversion"/>
  </si>
  <si>
    <t>조 정
(2019.07.08부)</t>
    <phoneticPr fontId="1" type="noConversion"/>
  </si>
  <si>
    <t>수송용(CNG충전소)</t>
    <phoneticPr fontId="1" type="noConversion"/>
  </si>
  <si>
    <t>*수송용(코원직영)</t>
    <phoneticPr fontId="1" type="noConversion"/>
  </si>
  <si>
    <t>경기-도시가스요금 조정 내역(2019.8.1부)</t>
    <phoneticPr fontId="1" type="noConversion"/>
  </si>
  <si>
    <t>변경전
(2019.07.08부)</t>
    <phoneticPr fontId="1" type="noConversion"/>
  </si>
  <si>
    <t>조 정
(2019.08.01부)</t>
    <phoneticPr fontId="1" type="noConversion"/>
  </si>
  <si>
    <t>공동주택</t>
    <phoneticPr fontId="1" type="noConversion"/>
  </si>
  <si>
    <t>공동주택외</t>
    <phoneticPr fontId="1" type="noConversion"/>
  </si>
  <si>
    <t>집단에너지</t>
    <phoneticPr fontId="1" type="noConversion"/>
  </si>
  <si>
    <t>공동주택외</t>
    <phoneticPr fontId="1" type="noConversion"/>
  </si>
  <si>
    <t>열병합용
(CHP)</t>
    <phoneticPr fontId="1" type="noConversion"/>
  </si>
  <si>
    <t>열전용설비용
(HOB)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</si>
</sst>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3" fillId="0" borderId="1" xfId="0" applyNumberFormat="1" applyFont="1" applyFill="1" applyBorder="1" applyAlignment="1" applyProtection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horizontal="center" vertical="center" wrapText="1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0" fontId="20" fillId="0" borderId="1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77" fontId="2" fillId="4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Continuous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177" fontId="3" fillId="4" borderId="3" xfId="0" applyNumberFormat="1" applyFont="1" applyFill="1" applyBorder="1" applyAlignment="1" applyProtection="1">
      <alignment horizontal="center" vertical="center" wrapText="1"/>
    </xf>
    <xf numFmtId="177" fontId="3" fillId="4" borderId="4" xfId="0" applyNumberFormat="1" applyFont="1" applyFill="1" applyBorder="1" applyAlignment="1" applyProtection="1">
      <alignment horizontal="center" vertical="center"/>
    </xf>
    <xf numFmtId="177" fontId="4" fillId="4" borderId="3" xfId="0" applyNumberFormat="1" applyFont="1" applyFill="1" applyBorder="1" applyAlignment="1" applyProtection="1">
      <alignment horizontal="center" vertical="center" wrapText="1"/>
    </xf>
    <xf numFmtId="177" fontId="4" fillId="4" borderId="4" xfId="0" applyNumberFormat="1" applyFont="1" applyFill="1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177" fontId="4" fillId="3" borderId="3" xfId="0" applyNumberFormat="1" applyFont="1" applyFill="1" applyBorder="1" applyAlignment="1" applyProtection="1">
      <alignment horizontal="center" vertical="center" wrapText="1"/>
    </xf>
    <xf numFmtId="177" fontId="4" fillId="3" borderId="4" xfId="0" applyNumberFormat="1" applyFont="1" applyFill="1" applyBorder="1" applyAlignment="1" applyProtection="1">
      <alignment horizontal="center" vertical="center"/>
    </xf>
    <xf numFmtId="0" fontId="16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left" vertical="top" wrapText="1" shrinkToFit="1"/>
    </xf>
    <xf numFmtId="177" fontId="15" fillId="2" borderId="1" xfId="0" applyNumberFormat="1" applyFont="1" applyFill="1" applyBorder="1" applyAlignment="1" applyProtection="1">
      <alignment horizontal="center" vertical="center"/>
    </xf>
    <xf numFmtId="177" fontId="15" fillId="2" borderId="1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BFDB3"/>
      <color rgb="FFF2F3BD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topLeftCell="A40" zoomScaleNormal="100" zoomScaleSheetLayoutView="100" workbookViewId="0">
      <selection activeCell="I29" sqref="I29:I30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4" customWidth="1"/>
    <col min="6" max="6" width="14.6640625" style="14" customWidth="1"/>
    <col min="7" max="7" width="7.77734375" style="14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37" t="s">
        <v>47</v>
      </c>
      <c r="B1" s="37"/>
      <c r="C1" s="37"/>
      <c r="D1" s="37"/>
      <c r="E1" s="37"/>
      <c r="F1" s="37"/>
      <c r="G1" s="37"/>
      <c r="H1" s="37"/>
      <c r="I1" s="37"/>
    </row>
    <row r="2" spans="1:9" ht="16.5" customHeight="1" x14ac:dyDescent="0.15">
      <c r="A2" s="28"/>
      <c r="B2" s="8"/>
      <c r="C2" s="7"/>
      <c r="D2" s="2"/>
      <c r="E2" s="15"/>
      <c r="F2" s="15"/>
      <c r="G2" s="15"/>
      <c r="H2" s="3"/>
      <c r="I2" s="18" t="s">
        <v>32</v>
      </c>
    </row>
    <row r="3" spans="1:9" ht="12.95" customHeight="1" x14ac:dyDescent="0.15">
      <c r="A3" s="47" t="s">
        <v>0</v>
      </c>
      <c r="B3" s="48"/>
      <c r="C3" s="48"/>
      <c r="D3" s="49"/>
      <c r="E3" s="41" t="s">
        <v>48</v>
      </c>
      <c r="F3" s="43" t="s">
        <v>49</v>
      </c>
      <c r="G3" s="45" t="s">
        <v>1</v>
      </c>
      <c r="H3" s="46"/>
      <c r="I3" s="39" t="s">
        <v>2</v>
      </c>
    </row>
    <row r="4" spans="1:9" ht="16.5" customHeight="1" x14ac:dyDescent="0.15">
      <c r="A4" s="50"/>
      <c r="B4" s="51"/>
      <c r="C4" s="51"/>
      <c r="D4" s="52"/>
      <c r="E4" s="42"/>
      <c r="F4" s="44"/>
      <c r="G4" s="32" t="s">
        <v>3</v>
      </c>
      <c r="H4" s="33" t="s">
        <v>4</v>
      </c>
      <c r="I4" s="40"/>
    </row>
    <row r="5" spans="1:9" ht="12.95" customHeight="1" x14ac:dyDescent="0.15">
      <c r="A5" s="34" t="s">
        <v>37</v>
      </c>
      <c r="B5" s="35"/>
      <c r="C5" s="35"/>
      <c r="D5" s="36"/>
      <c r="E5" s="17">
        <v>15.344899999999999</v>
      </c>
      <c r="F5" s="19">
        <v>15.934699999999999</v>
      </c>
      <c r="G5" s="26">
        <f t="shared" ref="G5:G30" si="0">F5-E5</f>
        <v>0.58980000000000032</v>
      </c>
      <c r="H5" s="25">
        <f t="shared" ref="H5:H30" si="1">(F5-E5)/E5</f>
        <v>3.8436223109958381E-2</v>
      </c>
      <c r="I5" s="21" t="s">
        <v>40</v>
      </c>
    </row>
    <row r="6" spans="1:9" ht="12.95" customHeight="1" x14ac:dyDescent="0.15">
      <c r="A6" s="53" t="s">
        <v>6</v>
      </c>
      <c r="B6" s="53"/>
      <c r="C6" s="53"/>
      <c r="D6" s="53"/>
      <c r="E6" s="17">
        <v>15.730899999999998</v>
      </c>
      <c r="F6" s="19">
        <v>16.465299999999999</v>
      </c>
      <c r="G6" s="26">
        <f t="shared" si="0"/>
        <v>0.73440000000000083</v>
      </c>
      <c r="H6" s="25">
        <f t="shared" si="1"/>
        <v>4.6685186480112446E-2</v>
      </c>
      <c r="I6" s="4"/>
    </row>
    <row r="7" spans="1:9" ht="12.95" customHeight="1" x14ac:dyDescent="0.15">
      <c r="A7" s="53" t="s">
        <v>7</v>
      </c>
      <c r="B7" s="53"/>
      <c r="C7" s="53" t="s">
        <v>8</v>
      </c>
      <c r="D7" s="10" t="s">
        <v>20</v>
      </c>
      <c r="E7" s="17">
        <v>15.260900000000001</v>
      </c>
      <c r="F7" s="19">
        <v>15.964700000000001</v>
      </c>
      <c r="G7" s="26">
        <f t="shared" si="0"/>
        <v>0.70379999999999932</v>
      </c>
      <c r="H7" s="25">
        <f t="shared" si="1"/>
        <v>4.6117856745014993E-2</v>
      </c>
      <c r="I7" s="5" t="s">
        <v>26</v>
      </c>
    </row>
    <row r="8" spans="1:9" ht="12.95" customHeight="1" x14ac:dyDescent="0.15">
      <c r="A8" s="53"/>
      <c r="B8" s="53"/>
      <c r="C8" s="53"/>
      <c r="D8" s="10" t="s">
        <v>25</v>
      </c>
      <c r="E8" s="17">
        <v>15.0244</v>
      </c>
      <c r="F8" s="19">
        <v>15.728200000000001</v>
      </c>
      <c r="G8" s="26">
        <f t="shared" si="0"/>
        <v>0.70380000000000109</v>
      </c>
      <c r="H8" s="25">
        <f t="shared" si="1"/>
        <v>4.6843800750778805E-2</v>
      </c>
      <c r="I8" s="5" t="s">
        <v>27</v>
      </c>
    </row>
    <row r="9" spans="1:9" ht="12.95" customHeight="1" x14ac:dyDescent="0.15">
      <c r="A9" s="53"/>
      <c r="B9" s="53"/>
      <c r="C9" s="53"/>
      <c r="D9" s="10" t="s">
        <v>22</v>
      </c>
      <c r="E9" s="17">
        <v>15.077300000000001</v>
      </c>
      <c r="F9" s="19">
        <v>15.7811</v>
      </c>
      <c r="G9" s="26">
        <f t="shared" si="0"/>
        <v>0.70379999999999932</v>
      </c>
      <c r="H9" s="25">
        <f t="shared" si="1"/>
        <v>4.6679445258766439E-2</v>
      </c>
      <c r="I9" s="5" t="s">
        <v>28</v>
      </c>
    </row>
    <row r="10" spans="1:9" ht="12.95" customHeight="1" x14ac:dyDescent="0.15">
      <c r="A10" s="53"/>
      <c r="B10" s="53"/>
      <c r="C10" s="53" t="s">
        <v>9</v>
      </c>
      <c r="D10" s="10" t="s">
        <v>20</v>
      </c>
      <c r="E10" s="17">
        <v>14.2592</v>
      </c>
      <c r="F10" s="19">
        <v>14.963000000000001</v>
      </c>
      <c r="G10" s="26">
        <f t="shared" si="0"/>
        <v>0.70380000000000109</v>
      </c>
      <c r="H10" s="25">
        <f t="shared" si="1"/>
        <v>4.9357607719928261E-2</v>
      </c>
      <c r="I10" s="5" t="s">
        <v>26</v>
      </c>
    </row>
    <row r="11" spans="1:9" ht="12.95" customHeight="1" x14ac:dyDescent="0.15">
      <c r="A11" s="53"/>
      <c r="B11" s="53"/>
      <c r="C11" s="53"/>
      <c r="D11" s="10" t="s">
        <v>25</v>
      </c>
      <c r="E11" s="17">
        <v>14.0227</v>
      </c>
      <c r="F11" s="19">
        <v>14.726500000000001</v>
      </c>
      <c r="G11" s="26">
        <f t="shared" si="0"/>
        <v>0.70380000000000109</v>
      </c>
      <c r="H11" s="25">
        <f t="shared" si="1"/>
        <v>5.0190048991991636E-2</v>
      </c>
      <c r="I11" s="5" t="s">
        <v>27</v>
      </c>
    </row>
    <row r="12" spans="1:9" ht="12.95" customHeight="1" x14ac:dyDescent="0.15">
      <c r="A12" s="53"/>
      <c r="B12" s="53"/>
      <c r="C12" s="53"/>
      <c r="D12" s="10" t="s">
        <v>22</v>
      </c>
      <c r="E12" s="17">
        <v>14.075600000000001</v>
      </c>
      <c r="F12" s="19">
        <v>14.779399999999999</v>
      </c>
      <c r="G12" s="26">
        <f t="shared" si="0"/>
        <v>0.70379999999999754</v>
      </c>
      <c r="H12" s="25">
        <f t="shared" si="1"/>
        <v>5.0001420898576079E-2</v>
      </c>
      <c r="I12" s="5" t="s">
        <v>28</v>
      </c>
    </row>
    <row r="13" spans="1:9" ht="12.95" customHeight="1" x14ac:dyDescent="0.15">
      <c r="A13" s="53" t="s">
        <v>18</v>
      </c>
      <c r="B13" s="53"/>
      <c r="C13" s="53"/>
      <c r="D13" s="31" t="s">
        <v>20</v>
      </c>
      <c r="E13" s="17">
        <v>15.359100000000002</v>
      </c>
      <c r="F13" s="19">
        <v>16.095300000000002</v>
      </c>
      <c r="G13" s="26">
        <f t="shared" si="0"/>
        <v>0.73620000000000019</v>
      </c>
      <c r="H13" s="25">
        <f t="shared" si="1"/>
        <v>4.7932496044690125E-2</v>
      </c>
      <c r="I13" s="5" t="s">
        <v>26</v>
      </c>
    </row>
    <row r="14" spans="1:9" ht="12.95" customHeight="1" x14ac:dyDescent="0.15">
      <c r="A14" s="53"/>
      <c r="B14" s="53"/>
      <c r="C14" s="53"/>
      <c r="D14" s="31" t="s">
        <v>24</v>
      </c>
      <c r="E14" s="17">
        <v>9.9638000000000009</v>
      </c>
      <c r="F14" s="19">
        <v>9.9638000000000009</v>
      </c>
      <c r="G14" s="26">
        <f t="shared" si="0"/>
        <v>0</v>
      </c>
      <c r="H14" s="25">
        <f t="shared" si="1"/>
        <v>0</v>
      </c>
      <c r="I14" s="5" t="s">
        <v>29</v>
      </c>
    </row>
    <row r="15" spans="1:9" ht="12.95" customHeight="1" x14ac:dyDescent="0.15">
      <c r="A15" s="53"/>
      <c r="B15" s="53"/>
      <c r="C15" s="53"/>
      <c r="D15" s="31" t="s">
        <v>22</v>
      </c>
      <c r="E15" s="17">
        <v>14.765599999999999</v>
      </c>
      <c r="F15" s="19">
        <v>15.517299999999999</v>
      </c>
      <c r="G15" s="26">
        <f t="shared" si="0"/>
        <v>0.75169999999999959</v>
      </c>
      <c r="H15" s="25">
        <f t="shared" si="1"/>
        <v>5.0908869263693965E-2</v>
      </c>
      <c r="I15" s="5" t="s">
        <v>30</v>
      </c>
    </row>
    <row r="16" spans="1:9" ht="12.95" customHeight="1" x14ac:dyDescent="0.15">
      <c r="A16" s="54" t="s">
        <v>10</v>
      </c>
      <c r="B16" s="55"/>
      <c r="C16" s="55"/>
      <c r="D16" s="10" t="s">
        <v>20</v>
      </c>
      <c r="E16" s="17">
        <v>13.8187</v>
      </c>
      <c r="F16" s="19">
        <v>14.5403</v>
      </c>
      <c r="G16" s="26">
        <f t="shared" si="0"/>
        <v>0.72160000000000046</v>
      </c>
      <c r="H16" s="25">
        <f t="shared" si="1"/>
        <v>5.2219094415538396E-2</v>
      </c>
      <c r="I16" s="5" t="s">
        <v>26</v>
      </c>
    </row>
    <row r="17" spans="1:9" ht="12.95" customHeight="1" x14ac:dyDescent="0.15">
      <c r="A17" s="56"/>
      <c r="B17" s="57"/>
      <c r="C17" s="57"/>
      <c r="D17" s="10" t="s">
        <v>24</v>
      </c>
      <c r="E17" s="17">
        <v>13.180899999999999</v>
      </c>
      <c r="F17" s="19">
        <v>13.901399999999999</v>
      </c>
      <c r="G17" s="26">
        <f t="shared" si="0"/>
        <v>0.72049999999999947</v>
      </c>
      <c r="H17" s="25">
        <f t="shared" si="1"/>
        <v>5.4662428210516693E-2</v>
      </c>
      <c r="I17" s="5" t="s">
        <v>27</v>
      </c>
    </row>
    <row r="18" spans="1:9" ht="12.95" customHeight="1" x14ac:dyDescent="0.15">
      <c r="A18" s="58"/>
      <c r="B18" s="59"/>
      <c r="C18" s="59"/>
      <c r="D18" s="10" t="s">
        <v>22</v>
      </c>
      <c r="E18" s="17">
        <v>13.2524</v>
      </c>
      <c r="F18" s="19">
        <v>13.9741</v>
      </c>
      <c r="G18" s="26">
        <f t="shared" si="0"/>
        <v>0.72170000000000023</v>
      </c>
      <c r="H18" s="25">
        <f t="shared" si="1"/>
        <v>5.445806042679064E-2</v>
      </c>
      <c r="I18" s="5" t="s">
        <v>28</v>
      </c>
    </row>
    <row r="19" spans="1:9" ht="12.95" customHeight="1" x14ac:dyDescent="0.15">
      <c r="A19" s="54" t="s">
        <v>38</v>
      </c>
      <c r="B19" s="55"/>
      <c r="C19" s="55"/>
      <c r="D19" s="10" t="s">
        <v>20</v>
      </c>
      <c r="E19" s="17">
        <v>13.8187</v>
      </c>
      <c r="F19" s="19">
        <v>14.5403</v>
      </c>
      <c r="G19" s="26">
        <f t="shared" si="0"/>
        <v>0.72160000000000046</v>
      </c>
      <c r="H19" s="25">
        <f t="shared" si="1"/>
        <v>5.2219094415538396E-2</v>
      </c>
      <c r="I19" s="5" t="s">
        <v>26</v>
      </c>
    </row>
    <row r="20" spans="1:9" ht="12.95" customHeight="1" x14ac:dyDescent="0.15">
      <c r="A20" s="56"/>
      <c r="B20" s="57"/>
      <c r="C20" s="57"/>
      <c r="D20" s="10" t="s">
        <v>24</v>
      </c>
      <c r="E20" s="17">
        <v>13.180899999999999</v>
      </c>
      <c r="F20" s="19">
        <v>13.901399999999999</v>
      </c>
      <c r="G20" s="26">
        <f t="shared" si="0"/>
        <v>0.72049999999999947</v>
      </c>
      <c r="H20" s="25">
        <f t="shared" si="1"/>
        <v>5.4662428210516693E-2</v>
      </c>
      <c r="I20" s="5" t="s">
        <v>27</v>
      </c>
    </row>
    <row r="21" spans="1:9" ht="12.95" customHeight="1" x14ac:dyDescent="0.15">
      <c r="A21" s="58"/>
      <c r="B21" s="59"/>
      <c r="C21" s="59"/>
      <c r="D21" s="10" t="s">
        <v>22</v>
      </c>
      <c r="E21" s="17">
        <v>13.2524</v>
      </c>
      <c r="F21" s="19">
        <v>13.9741</v>
      </c>
      <c r="G21" s="26">
        <f t="shared" si="0"/>
        <v>0.72170000000000023</v>
      </c>
      <c r="H21" s="25">
        <f t="shared" si="1"/>
        <v>5.445806042679064E-2</v>
      </c>
      <c r="I21" s="5" t="s">
        <v>28</v>
      </c>
    </row>
    <row r="22" spans="1:9" ht="12.95" customHeight="1" x14ac:dyDescent="0.15">
      <c r="A22" s="63" t="s">
        <v>59</v>
      </c>
      <c r="B22" s="64"/>
      <c r="C22" s="60" t="s">
        <v>12</v>
      </c>
      <c r="D22" s="10" t="s">
        <v>20</v>
      </c>
      <c r="E22" s="17">
        <v>13.841900000000001</v>
      </c>
      <c r="F22" s="19">
        <v>14.0001</v>
      </c>
      <c r="G22" s="26">
        <f t="shared" si="0"/>
        <v>0.15819999999999901</v>
      </c>
      <c r="H22" s="25">
        <f t="shared" si="1"/>
        <v>1.1429066818861499E-2</v>
      </c>
      <c r="I22" s="5" t="s">
        <v>26</v>
      </c>
    </row>
    <row r="23" spans="1:9" ht="12.95" customHeight="1" x14ac:dyDescent="0.15">
      <c r="A23" s="65"/>
      <c r="B23" s="66"/>
      <c r="C23" s="61"/>
      <c r="D23" s="10" t="s">
        <v>24</v>
      </c>
      <c r="E23" s="17">
        <v>12.343400000000001</v>
      </c>
      <c r="F23" s="19">
        <v>12.8972</v>
      </c>
      <c r="G23" s="26">
        <f t="shared" si="0"/>
        <v>0.55379999999999896</v>
      </c>
      <c r="H23" s="25">
        <f t="shared" si="1"/>
        <v>4.4866082278788577E-2</v>
      </c>
      <c r="I23" s="5" t="s">
        <v>27</v>
      </c>
    </row>
    <row r="24" spans="1:9" ht="12.95" customHeight="1" x14ac:dyDescent="0.15">
      <c r="A24" s="65"/>
      <c r="B24" s="66"/>
      <c r="C24" s="62"/>
      <c r="D24" s="10" t="s">
        <v>22</v>
      </c>
      <c r="E24" s="17">
        <v>12.511200000000001</v>
      </c>
      <c r="F24" s="19">
        <v>13.019299999999999</v>
      </c>
      <c r="G24" s="26">
        <f t="shared" si="0"/>
        <v>0.50809999999999889</v>
      </c>
      <c r="H24" s="25">
        <f t="shared" si="1"/>
        <v>4.0611611995651803E-2</v>
      </c>
      <c r="I24" s="5" t="s">
        <v>28</v>
      </c>
    </row>
    <row r="25" spans="1:9" ht="12.95" customHeight="1" x14ac:dyDescent="0.15">
      <c r="A25" s="65"/>
      <c r="B25" s="66"/>
      <c r="C25" s="60" t="s">
        <v>13</v>
      </c>
      <c r="D25" s="10" t="s">
        <v>20</v>
      </c>
      <c r="E25" s="17">
        <v>13.841900000000001</v>
      </c>
      <c r="F25" s="19">
        <v>14.0001</v>
      </c>
      <c r="G25" s="26">
        <f t="shared" si="0"/>
        <v>0.15819999999999901</v>
      </c>
      <c r="H25" s="25">
        <f t="shared" si="1"/>
        <v>1.1429066818861499E-2</v>
      </c>
      <c r="I25" s="5" t="s">
        <v>26</v>
      </c>
    </row>
    <row r="26" spans="1:9" ht="12.95" customHeight="1" x14ac:dyDescent="0.15">
      <c r="A26" s="65"/>
      <c r="B26" s="66"/>
      <c r="C26" s="61"/>
      <c r="D26" s="10" t="s">
        <v>24</v>
      </c>
      <c r="E26" s="17">
        <v>12.343400000000001</v>
      </c>
      <c r="F26" s="19">
        <v>12.8972</v>
      </c>
      <c r="G26" s="26">
        <f t="shared" si="0"/>
        <v>0.55379999999999896</v>
      </c>
      <c r="H26" s="25">
        <f t="shared" si="1"/>
        <v>4.4866082278788577E-2</v>
      </c>
      <c r="I26" s="5" t="s">
        <v>27</v>
      </c>
    </row>
    <row r="27" spans="1:9" ht="12.95" customHeight="1" x14ac:dyDescent="0.15">
      <c r="A27" s="65"/>
      <c r="B27" s="66"/>
      <c r="C27" s="62"/>
      <c r="D27" s="10" t="s">
        <v>22</v>
      </c>
      <c r="E27" s="17">
        <v>12.511200000000001</v>
      </c>
      <c r="F27" s="19">
        <v>13.019299999999999</v>
      </c>
      <c r="G27" s="26">
        <f t="shared" si="0"/>
        <v>0.50809999999999889</v>
      </c>
      <c r="H27" s="25">
        <f t="shared" si="1"/>
        <v>4.0611611995651803E-2</v>
      </c>
      <c r="I27" s="5" t="s">
        <v>28</v>
      </c>
    </row>
    <row r="28" spans="1:9" ht="12.95" customHeight="1" x14ac:dyDescent="0.15">
      <c r="A28" s="65"/>
      <c r="B28" s="66"/>
      <c r="C28" s="60" t="s">
        <v>15</v>
      </c>
      <c r="D28" s="10" t="s">
        <v>20</v>
      </c>
      <c r="E28" s="17">
        <v>13.841900000000001</v>
      </c>
      <c r="F28" s="19">
        <v>14.0001</v>
      </c>
      <c r="G28" s="26">
        <f t="shared" si="0"/>
        <v>0.15819999999999901</v>
      </c>
      <c r="H28" s="25">
        <f t="shared" si="1"/>
        <v>1.1429066818861499E-2</v>
      </c>
      <c r="I28" s="5" t="s">
        <v>26</v>
      </c>
    </row>
    <row r="29" spans="1:9" ht="12.95" customHeight="1" x14ac:dyDescent="0.15">
      <c r="A29" s="65"/>
      <c r="B29" s="66"/>
      <c r="C29" s="61"/>
      <c r="D29" s="10" t="s">
        <v>24</v>
      </c>
      <c r="E29" s="17">
        <v>12.343400000000001</v>
      </c>
      <c r="F29" s="19">
        <v>12.8972</v>
      </c>
      <c r="G29" s="26">
        <f t="shared" si="0"/>
        <v>0.55379999999999896</v>
      </c>
      <c r="H29" s="25">
        <f t="shared" si="1"/>
        <v>4.4866082278788577E-2</v>
      </c>
      <c r="I29" s="5" t="s">
        <v>27</v>
      </c>
    </row>
    <row r="30" spans="1:9" ht="12.95" customHeight="1" x14ac:dyDescent="0.15">
      <c r="A30" s="67"/>
      <c r="B30" s="68"/>
      <c r="C30" s="62"/>
      <c r="D30" s="10" t="s">
        <v>22</v>
      </c>
      <c r="E30" s="17">
        <v>12.511200000000001</v>
      </c>
      <c r="F30" s="19">
        <v>13.019299999999999</v>
      </c>
      <c r="G30" s="26">
        <f t="shared" si="0"/>
        <v>0.50809999999999889</v>
      </c>
      <c r="H30" s="25">
        <f t="shared" si="1"/>
        <v>4.0611611995651803E-2</v>
      </c>
      <c r="I30" s="5" t="s">
        <v>28</v>
      </c>
    </row>
    <row r="31" spans="1:9" ht="12.95" customHeight="1" x14ac:dyDescent="0.15">
      <c r="A31" s="73" t="s">
        <v>60</v>
      </c>
      <c r="B31" s="74"/>
      <c r="C31" s="79" t="s">
        <v>55</v>
      </c>
      <c r="D31" s="79"/>
      <c r="E31" s="17">
        <v>15.344899999999999</v>
      </c>
      <c r="F31" s="19">
        <v>15.934699999999999</v>
      </c>
      <c r="G31" s="26">
        <f t="shared" ref="G31" si="2">F31-E31</f>
        <v>0.58980000000000032</v>
      </c>
      <c r="H31" s="25">
        <f t="shared" ref="H31" si="3">(F31-E31)/E31</f>
        <v>3.8436223109958381E-2</v>
      </c>
      <c r="I31" s="5"/>
    </row>
    <row r="32" spans="1:9" ht="12.95" customHeight="1" x14ac:dyDescent="0.15">
      <c r="A32" s="75"/>
      <c r="B32" s="76"/>
      <c r="C32" s="81" t="s">
        <v>58</v>
      </c>
      <c r="D32" s="82"/>
      <c r="E32" s="17">
        <v>16.058299999999999</v>
      </c>
      <c r="F32" s="19">
        <v>16.7316</v>
      </c>
      <c r="G32" s="26">
        <f t="shared" ref="G32" si="4">F32-E32</f>
        <v>0.67330000000000112</v>
      </c>
      <c r="H32" s="25">
        <f t="shared" ref="H32" si="5">(F32-E32)/E32</f>
        <v>4.1928473126047042E-2</v>
      </c>
      <c r="I32" s="5"/>
    </row>
    <row r="33" spans="1:9" ht="12.95" customHeight="1" x14ac:dyDescent="0.15">
      <c r="A33" s="75"/>
      <c r="B33" s="76"/>
      <c r="C33" s="79" t="s">
        <v>14</v>
      </c>
      <c r="D33" s="23" t="s">
        <v>42</v>
      </c>
      <c r="E33" s="17">
        <v>15.7928</v>
      </c>
      <c r="F33" s="19">
        <v>16.466100000000001</v>
      </c>
      <c r="G33" s="26">
        <f t="shared" ref="G33:G37" si="6">F33-E33</f>
        <v>0.67330000000000112</v>
      </c>
      <c r="H33" s="25">
        <f t="shared" ref="H33:H37" si="7">(F33-E33)/E33</f>
        <v>4.2633351907198289E-2</v>
      </c>
      <c r="I33" s="5" t="s">
        <v>44</v>
      </c>
    </row>
    <row r="34" spans="1:9" ht="12.95" customHeight="1" x14ac:dyDescent="0.15">
      <c r="A34" s="77"/>
      <c r="B34" s="78"/>
      <c r="C34" s="80"/>
      <c r="D34" s="23" t="s">
        <v>43</v>
      </c>
      <c r="E34" s="17">
        <v>15.435</v>
      </c>
      <c r="F34" s="19">
        <v>16.1083</v>
      </c>
      <c r="G34" s="26">
        <f t="shared" si="6"/>
        <v>0.67329999999999934</v>
      </c>
      <c r="H34" s="25">
        <f t="shared" si="7"/>
        <v>4.3621639131843172E-2</v>
      </c>
      <c r="I34" s="5" t="s">
        <v>45</v>
      </c>
    </row>
    <row r="35" spans="1:9" ht="12.95" customHeight="1" x14ac:dyDescent="0.15">
      <c r="A35" s="53" t="s">
        <v>33</v>
      </c>
      <c r="B35" s="53"/>
      <c r="C35" s="53"/>
      <c r="D35" s="30" t="s">
        <v>20</v>
      </c>
      <c r="E35" s="17">
        <v>12.3035</v>
      </c>
      <c r="F35" s="19">
        <v>13.0245</v>
      </c>
      <c r="G35" s="26">
        <f t="shared" si="6"/>
        <v>0.72100000000000009</v>
      </c>
      <c r="H35" s="25">
        <f t="shared" si="7"/>
        <v>5.8601211037509662E-2</v>
      </c>
      <c r="I35" s="5" t="s">
        <v>26</v>
      </c>
    </row>
    <row r="36" spans="1:9" ht="12.95" customHeight="1" x14ac:dyDescent="0.15">
      <c r="A36" s="53"/>
      <c r="B36" s="53"/>
      <c r="C36" s="53"/>
      <c r="D36" s="30" t="s">
        <v>24</v>
      </c>
      <c r="E36" s="17">
        <v>12.3035</v>
      </c>
      <c r="F36" s="19">
        <v>13.0245</v>
      </c>
      <c r="G36" s="26">
        <f t="shared" si="6"/>
        <v>0.72100000000000009</v>
      </c>
      <c r="H36" s="25">
        <f t="shared" si="7"/>
        <v>5.8601211037509662E-2</v>
      </c>
      <c r="I36" s="5" t="s">
        <v>27</v>
      </c>
    </row>
    <row r="37" spans="1:9" ht="12.95" customHeight="1" x14ac:dyDescent="0.15">
      <c r="A37" s="53"/>
      <c r="B37" s="53"/>
      <c r="C37" s="53"/>
      <c r="D37" s="30" t="s">
        <v>22</v>
      </c>
      <c r="E37" s="17">
        <v>12.3035</v>
      </c>
      <c r="F37" s="19">
        <v>13.0245</v>
      </c>
      <c r="G37" s="26">
        <f t="shared" si="6"/>
        <v>0.72100000000000009</v>
      </c>
      <c r="H37" s="25">
        <f t="shared" si="7"/>
        <v>5.8601211037509662E-2</v>
      </c>
      <c r="I37" s="5" t="s">
        <v>28</v>
      </c>
    </row>
    <row r="38" spans="1:9" s="27" customFormat="1" ht="12.95" customHeight="1" x14ac:dyDescent="0.15">
      <c r="A38" s="53" t="s">
        <v>51</v>
      </c>
      <c r="B38" s="53"/>
      <c r="C38" s="53"/>
      <c r="D38" s="53"/>
      <c r="E38" s="17">
        <v>15.9686</v>
      </c>
      <c r="F38" s="19">
        <v>16.689599999999999</v>
      </c>
      <c r="G38" s="26">
        <f>F38-E38</f>
        <v>0.72099999999999831</v>
      </c>
      <c r="H38" s="25">
        <f>(F38-E38)/E38</f>
        <v>4.515110905151349E-2</v>
      </c>
      <c r="I38" s="29"/>
    </row>
    <row r="39" spans="1:9" ht="12.95" customHeight="1" x14ac:dyDescent="0.15">
      <c r="A39" s="53" t="s">
        <v>50</v>
      </c>
      <c r="B39" s="53"/>
      <c r="C39" s="53"/>
      <c r="D39" s="53"/>
      <c r="E39" s="17">
        <v>13.358600000000001</v>
      </c>
      <c r="F39" s="19">
        <v>14.079600000000001</v>
      </c>
      <c r="G39" s="26">
        <f>F39-E39</f>
        <v>0.72100000000000009</v>
      </c>
      <c r="H39" s="25">
        <f>(F39-E39)/E39</f>
        <v>5.3972721692392915E-2</v>
      </c>
      <c r="I39" s="6" t="s">
        <v>11</v>
      </c>
    </row>
    <row r="40" spans="1:9" ht="12.95" customHeight="1" x14ac:dyDescent="0.15">
      <c r="A40" s="71" t="s">
        <v>46</v>
      </c>
      <c r="B40" s="71"/>
      <c r="C40" s="71"/>
      <c r="D40" s="71"/>
      <c r="E40" s="71"/>
      <c r="F40" s="71"/>
      <c r="G40" s="71"/>
      <c r="H40" s="71"/>
      <c r="I40" s="71"/>
    </row>
    <row r="41" spans="1:9" s="9" customFormat="1" ht="28.5" customHeight="1" x14ac:dyDescent="0.15">
      <c r="A41" s="72"/>
      <c r="B41" s="72"/>
      <c r="C41" s="72"/>
      <c r="D41" s="72"/>
      <c r="E41" s="72"/>
      <c r="F41" s="72"/>
      <c r="G41" s="72"/>
      <c r="H41" s="72"/>
      <c r="I41" s="72"/>
    </row>
    <row r="42" spans="1:9" ht="24" customHeight="1" x14ac:dyDescent="0.15">
      <c r="A42" s="38" t="s">
        <v>52</v>
      </c>
      <c r="B42" s="38"/>
      <c r="C42" s="38"/>
      <c r="D42" s="38"/>
      <c r="E42" s="38"/>
      <c r="F42" s="38"/>
      <c r="G42" s="38"/>
      <c r="H42" s="38"/>
      <c r="I42" s="38"/>
    </row>
    <row r="43" spans="1:9" ht="15" customHeight="1" x14ac:dyDescent="0.15">
      <c r="A43" s="8"/>
      <c r="B43" s="8"/>
      <c r="C43" s="2"/>
      <c r="D43" s="2"/>
      <c r="E43" s="15"/>
      <c r="F43" s="15"/>
      <c r="G43" s="15"/>
      <c r="H43" s="3"/>
      <c r="I43" s="18" t="s">
        <v>32</v>
      </c>
    </row>
    <row r="44" spans="1:9" ht="12.95" customHeight="1" x14ac:dyDescent="0.15">
      <c r="A44" s="47" t="s">
        <v>0</v>
      </c>
      <c r="B44" s="48"/>
      <c r="C44" s="48"/>
      <c r="D44" s="49"/>
      <c r="E44" s="41" t="s">
        <v>53</v>
      </c>
      <c r="F44" s="69" t="s">
        <v>54</v>
      </c>
      <c r="G44" s="45" t="s">
        <v>1</v>
      </c>
      <c r="H44" s="46"/>
      <c r="I44" s="39" t="s">
        <v>2</v>
      </c>
    </row>
    <row r="45" spans="1:9" ht="18.75" customHeight="1" x14ac:dyDescent="0.15">
      <c r="A45" s="50"/>
      <c r="B45" s="51"/>
      <c r="C45" s="51"/>
      <c r="D45" s="52"/>
      <c r="E45" s="42"/>
      <c r="F45" s="70"/>
      <c r="G45" s="32" t="s">
        <v>3</v>
      </c>
      <c r="H45" s="33" t="s">
        <v>4</v>
      </c>
      <c r="I45" s="86"/>
    </row>
    <row r="46" spans="1:9" ht="12.95" customHeight="1" x14ac:dyDescent="0.15">
      <c r="A46" s="63" t="s">
        <v>5</v>
      </c>
      <c r="B46" s="64"/>
      <c r="C46" s="53" t="s">
        <v>16</v>
      </c>
      <c r="D46" s="53"/>
      <c r="E46" s="16">
        <v>16.225999999999999</v>
      </c>
      <c r="F46" s="84">
        <v>16.255399999999998</v>
      </c>
      <c r="G46" s="26">
        <f t="shared" ref="G46:G75" si="8">F46-E46</f>
        <v>2.9399999999998983E-2</v>
      </c>
      <c r="H46" s="24">
        <f>(F46-E46)/E46</f>
        <v>1.8119068162208176E-3</v>
      </c>
      <c r="I46" s="22" t="s">
        <v>41</v>
      </c>
    </row>
    <row r="47" spans="1:9" ht="12.95" customHeight="1" x14ac:dyDescent="0.15">
      <c r="A47" s="67"/>
      <c r="B47" s="68"/>
      <c r="C47" s="53" t="s">
        <v>17</v>
      </c>
      <c r="D47" s="53"/>
      <c r="E47" s="16">
        <v>16.192499999999999</v>
      </c>
      <c r="F47" s="84">
        <v>16.221299999999999</v>
      </c>
      <c r="G47" s="26">
        <f t="shared" si="8"/>
        <v>2.8800000000000381E-2</v>
      </c>
      <c r="H47" s="24">
        <f t="shared" ref="H47:H78" si="9">(F47-E47)/E47</f>
        <v>1.7786012042612556E-3</v>
      </c>
      <c r="I47" s="20" t="s">
        <v>31</v>
      </c>
    </row>
    <row r="48" spans="1:9" ht="12.95" customHeight="1" x14ac:dyDescent="0.15">
      <c r="A48" s="53" t="s">
        <v>6</v>
      </c>
      <c r="B48" s="53"/>
      <c r="C48" s="53"/>
      <c r="D48" s="53"/>
      <c r="E48" s="16">
        <v>16.6982</v>
      </c>
      <c r="F48" s="84">
        <v>16.7316</v>
      </c>
      <c r="G48" s="26">
        <f t="shared" si="8"/>
        <v>3.3400000000000318E-2</v>
      </c>
      <c r="H48" s="25">
        <f t="shared" si="9"/>
        <v>2.0002155920997664E-3</v>
      </c>
      <c r="I48" s="4"/>
    </row>
    <row r="49" spans="1:9" ht="12.95" customHeight="1" x14ac:dyDescent="0.15">
      <c r="A49" s="53" t="s">
        <v>7</v>
      </c>
      <c r="B49" s="53"/>
      <c r="C49" s="53" t="s">
        <v>8</v>
      </c>
      <c r="D49" s="10" t="s">
        <v>20</v>
      </c>
      <c r="E49" s="16">
        <v>16.207799999999999</v>
      </c>
      <c r="F49" s="84">
        <v>16.260899999999999</v>
      </c>
      <c r="G49" s="26">
        <f t="shared" si="8"/>
        <v>5.3100000000000591E-2</v>
      </c>
      <c r="H49" s="25">
        <f t="shared" si="9"/>
        <v>3.2762003479806386E-3</v>
      </c>
      <c r="I49" s="5" t="s">
        <v>26</v>
      </c>
    </row>
    <row r="50" spans="1:9" ht="12.95" customHeight="1" x14ac:dyDescent="0.15">
      <c r="A50" s="53"/>
      <c r="B50" s="53"/>
      <c r="C50" s="53"/>
      <c r="D50" s="10" t="s">
        <v>25</v>
      </c>
      <c r="E50" s="16">
        <v>15.971300000000001</v>
      </c>
      <c r="F50" s="84">
        <v>16.0244</v>
      </c>
      <c r="G50" s="26">
        <f t="shared" si="8"/>
        <v>5.3099999999998815E-2</v>
      </c>
      <c r="H50" s="25">
        <f t="shared" si="9"/>
        <v>3.3247137052086436E-3</v>
      </c>
      <c r="I50" s="5" t="s">
        <v>27</v>
      </c>
    </row>
    <row r="51" spans="1:9" ht="12.95" customHeight="1" x14ac:dyDescent="0.15">
      <c r="A51" s="53"/>
      <c r="B51" s="53"/>
      <c r="C51" s="53"/>
      <c r="D51" s="10" t="s">
        <v>22</v>
      </c>
      <c r="E51" s="16">
        <v>16.0242</v>
      </c>
      <c r="F51" s="84">
        <v>16.077300000000001</v>
      </c>
      <c r="G51" s="26">
        <f t="shared" si="8"/>
        <v>5.3100000000000591E-2</v>
      </c>
      <c r="H51" s="25">
        <f t="shared" si="9"/>
        <v>3.3137379713184178E-3</v>
      </c>
      <c r="I51" s="5" t="s">
        <v>28</v>
      </c>
    </row>
    <row r="52" spans="1:9" ht="12.95" customHeight="1" x14ac:dyDescent="0.15">
      <c r="A52" s="53"/>
      <c r="B52" s="53"/>
      <c r="C52" s="53" t="s">
        <v>9</v>
      </c>
      <c r="D52" s="10" t="s">
        <v>20</v>
      </c>
      <c r="E52" s="16">
        <v>15.1959</v>
      </c>
      <c r="F52" s="84">
        <v>15.2293</v>
      </c>
      <c r="G52" s="26">
        <f t="shared" si="8"/>
        <v>3.3400000000000318E-2</v>
      </c>
      <c r="H52" s="25">
        <f t="shared" si="9"/>
        <v>2.1979612921906775E-3</v>
      </c>
      <c r="I52" s="5" t="s">
        <v>26</v>
      </c>
    </row>
    <row r="53" spans="1:9" ht="12.95" customHeight="1" x14ac:dyDescent="0.15">
      <c r="A53" s="53"/>
      <c r="B53" s="53"/>
      <c r="C53" s="53"/>
      <c r="D53" s="10" t="s">
        <v>25</v>
      </c>
      <c r="E53" s="16">
        <v>14.9594</v>
      </c>
      <c r="F53" s="84">
        <v>14.992800000000001</v>
      </c>
      <c r="G53" s="26">
        <f t="shared" si="8"/>
        <v>3.3400000000000318E-2</v>
      </c>
      <c r="H53" s="25">
        <f t="shared" si="9"/>
        <v>2.232709868042857E-3</v>
      </c>
      <c r="I53" s="5" t="s">
        <v>27</v>
      </c>
    </row>
    <row r="54" spans="1:9" ht="12.95" customHeight="1" x14ac:dyDescent="0.15">
      <c r="A54" s="53"/>
      <c r="B54" s="53"/>
      <c r="C54" s="53"/>
      <c r="D54" s="10" t="s">
        <v>22</v>
      </c>
      <c r="E54" s="16">
        <v>15.0123</v>
      </c>
      <c r="F54" s="84">
        <v>15.0457</v>
      </c>
      <c r="G54" s="26">
        <f t="shared" si="8"/>
        <v>3.3400000000000318E-2</v>
      </c>
      <c r="H54" s="25">
        <f t="shared" si="9"/>
        <v>2.2248422959839811E-3</v>
      </c>
      <c r="I54" s="5" t="s">
        <v>28</v>
      </c>
    </row>
    <row r="55" spans="1:9" ht="12.95" customHeight="1" x14ac:dyDescent="0.15">
      <c r="A55" s="53" t="s">
        <v>18</v>
      </c>
      <c r="B55" s="53"/>
      <c r="C55" s="53"/>
      <c r="D55" s="31" t="s">
        <v>20</v>
      </c>
      <c r="E55" s="16">
        <v>16.328200000000002</v>
      </c>
      <c r="F55" s="84">
        <v>16.361599999999999</v>
      </c>
      <c r="G55" s="26">
        <f t="shared" si="8"/>
        <v>3.3399999999996766E-2</v>
      </c>
      <c r="H55" s="25">
        <f t="shared" si="9"/>
        <v>2.045540843448559E-3</v>
      </c>
      <c r="I55" s="5" t="s">
        <v>26</v>
      </c>
    </row>
    <row r="56" spans="1:9" ht="12.95" customHeight="1" x14ac:dyDescent="0.15">
      <c r="A56" s="53"/>
      <c r="B56" s="53"/>
      <c r="C56" s="53"/>
      <c r="D56" s="31" t="s">
        <v>24</v>
      </c>
      <c r="E56" s="16">
        <v>10.013300000000001</v>
      </c>
      <c r="F56" s="84">
        <v>10.0337</v>
      </c>
      <c r="G56" s="26">
        <f t="shared" si="8"/>
        <v>2.0399999999998641E-2</v>
      </c>
      <c r="H56" s="25">
        <f t="shared" si="9"/>
        <v>2.0372904037628593E-3</v>
      </c>
      <c r="I56" s="5" t="s">
        <v>29</v>
      </c>
    </row>
    <row r="57" spans="1:9" ht="12.95" customHeight="1" x14ac:dyDescent="0.15">
      <c r="A57" s="53"/>
      <c r="B57" s="53"/>
      <c r="C57" s="53"/>
      <c r="D57" s="31" t="s">
        <v>22</v>
      </c>
      <c r="E57" s="16">
        <v>15.7502</v>
      </c>
      <c r="F57" s="84">
        <v>15.7836</v>
      </c>
      <c r="G57" s="26">
        <f t="shared" si="8"/>
        <v>3.3400000000000318E-2</v>
      </c>
      <c r="H57" s="25">
        <f t="shared" si="9"/>
        <v>2.1206079922794835E-3</v>
      </c>
      <c r="I57" s="5" t="s">
        <v>30</v>
      </c>
    </row>
    <row r="58" spans="1:9" ht="12.95" customHeight="1" x14ac:dyDescent="0.15">
      <c r="A58" s="54" t="s">
        <v>10</v>
      </c>
      <c r="B58" s="55"/>
      <c r="C58" s="55"/>
      <c r="D58" s="11" t="s">
        <v>19</v>
      </c>
      <c r="E58" s="16">
        <v>14.812200000000001</v>
      </c>
      <c r="F58" s="84">
        <v>14.832800000000001</v>
      </c>
      <c r="G58" s="26">
        <f t="shared" si="8"/>
        <v>2.0599999999999952E-2</v>
      </c>
      <c r="H58" s="25">
        <f t="shared" si="9"/>
        <v>1.3907454665748472E-3</v>
      </c>
      <c r="I58" s="5" t="s">
        <v>26</v>
      </c>
    </row>
    <row r="59" spans="1:9" ht="12.95" customHeight="1" x14ac:dyDescent="0.15">
      <c r="A59" s="56"/>
      <c r="B59" s="57"/>
      <c r="C59" s="57"/>
      <c r="D59" s="12" t="s">
        <v>23</v>
      </c>
      <c r="E59" s="16">
        <v>14.173299999999999</v>
      </c>
      <c r="F59" s="84">
        <v>14.193899999999999</v>
      </c>
      <c r="G59" s="26">
        <f>F59-E59</f>
        <v>2.0599999999999952E-2</v>
      </c>
      <c r="H59" s="25">
        <f>(F59-E59)/E59</f>
        <v>1.4534370965124531E-3</v>
      </c>
      <c r="I59" s="5" t="s">
        <v>27</v>
      </c>
    </row>
    <row r="60" spans="1:9" ht="12.95" customHeight="1" x14ac:dyDescent="0.15">
      <c r="A60" s="58"/>
      <c r="B60" s="59"/>
      <c r="C60" s="59"/>
      <c r="D60" s="13" t="s">
        <v>21</v>
      </c>
      <c r="E60" s="16">
        <v>14.246</v>
      </c>
      <c r="F60" s="84">
        <v>14.2666</v>
      </c>
      <c r="G60" s="26">
        <f>F60-E60</f>
        <v>2.0599999999999952E-2</v>
      </c>
      <c r="H60" s="25">
        <f>(F60-E60)/E60</f>
        <v>1.4460199354204655E-3</v>
      </c>
      <c r="I60" s="5" t="s">
        <v>28</v>
      </c>
    </row>
    <row r="61" spans="1:9" ht="12.95" customHeight="1" x14ac:dyDescent="0.15">
      <c r="A61" s="54" t="s">
        <v>38</v>
      </c>
      <c r="B61" s="55"/>
      <c r="C61" s="55"/>
      <c r="D61" s="11" t="s">
        <v>19</v>
      </c>
      <c r="E61" s="16">
        <v>14.812200000000001</v>
      </c>
      <c r="F61" s="84">
        <v>14.832800000000001</v>
      </c>
      <c r="G61" s="26">
        <f>F61-E61</f>
        <v>2.0599999999999952E-2</v>
      </c>
      <c r="H61" s="25">
        <f>(F61-E61)/E61</f>
        <v>1.3907454665748472E-3</v>
      </c>
      <c r="I61" s="5" t="s">
        <v>26</v>
      </c>
    </row>
    <row r="62" spans="1:9" ht="12.95" customHeight="1" x14ac:dyDescent="0.15">
      <c r="A62" s="56"/>
      <c r="B62" s="57"/>
      <c r="C62" s="57"/>
      <c r="D62" s="12" t="s">
        <v>23</v>
      </c>
      <c r="E62" s="16">
        <v>14.173299999999999</v>
      </c>
      <c r="F62" s="84">
        <v>14.193899999999999</v>
      </c>
      <c r="G62" s="26">
        <f>F62-E62</f>
        <v>2.0599999999999952E-2</v>
      </c>
      <c r="H62" s="25">
        <f>(F62-E62)/E62</f>
        <v>1.4534370965124531E-3</v>
      </c>
      <c r="I62" s="5" t="s">
        <v>27</v>
      </c>
    </row>
    <row r="63" spans="1:9" ht="12.95" customHeight="1" x14ac:dyDescent="0.15">
      <c r="A63" s="58"/>
      <c r="B63" s="59"/>
      <c r="C63" s="59"/>
      <c r="D63" s="13" t="s">
        <v>21</v>
      </c>
      <c r="E63" s="16">
        <v>14.246</v>
      </c>
      <c r="F63" s="84">
        <v>14.2666</v>
      </c>
      <c r="G63" s="26">
        <f>F63-E63</f>
        <v>2.0599999999999952E-2</v>
      </c>
      <c r="H63" s="25">
        <f>(F63-E63)/E63</f>
        <v>1.4460199354204655E-3</v>
      </c>
      <c r="I63" s="5" t="s">
        <v>28</v>
      </c>
    </row>
    <row r="64" spans="1:9" ht="12.95" customHeight="1" x14ac:dyDescent="0.15">
      <c r="A64" s="63" t="s">
        <v>59</v>
      </c>
      <c r="B64" s="64"/>
      <c r="C64" s="60" t="s">
        <v>12</v>
      </c>
      <c r="D64" s="10" t="s">
        <v>20</v>
      </c>
      <c r="E64" s="16">
        <v>14.3729</v>
      </c>
      <c r="F64" s="84">
        <v>14.3935</v>
      </c>
      <c r="G64" s="26">
        <f t="shared" si="8"/>
        <v>2.0599999999999952E-2</v>
      </c>
      <c r="H64" s="25">
        <f t="shared" si="9"/>
        <v>1.4332528578087896E-3</v>
      </c>
      <c r="I64" s="5" t="s">
        <v>26</v>
      </c>
    </row>
    <row r="65" spans="1:9" ht="12.95" customHeight="1" x14ac:dyDescent="0.15">
      <c r="A65" s="65"/>
      <c r="B65" s="66"/>
      <c r="C65" s="61"/>
      <c r="D65" s="10" t="s">
        <v>24</v>
      </c>
      <c r="E65" s="16">
        <v>13.27</v>
      </c>
      <c r="F65" s="84">
        <v>13.2906</v>
      </c>
      <c r="G65" s="26">
        <f t="shared" si="8"/>
        <v>2.0599999999999952E-2</v>
      </c>
      <c r="H65" s="25">
        <f t="shared" si="9"/>
        <v>1.5523737754333047E-3</v>
      </c>
      <c r="I65" s="5" t="s">
        <v>27</v>
      </c>
    </row>
    <row r="66" spans="1:9" ht="12.95" customHeight="1" x14ac:dyDescent="0.15">
      <c r="A66" s="65"/>
      <c r="B66" s="66"/>
      <c r="C66" s="62"/>
      <c r="D66" s="10" t="s">
        <v>22</v>
      </c>
      <c r="E66" s="16">
        <v>13.392099999999999</v>
      </c>
      <c r="F66" s="84">
        <v>13.412699999999999</v>
      </c>
      <c r="G66" s="26">
        <f t="shared" si="8"/>
        <v>2.0599999999999952E-2</v>
      </c>
      <c r="H66" s="25">
        <f t="shared" si="9"/>
        <v>1.5382202940539536E-3</v>
      </c>
      <c r="I66" s="5" t="s">
        <v>28</v>
      </c>
    </row>
    <row r="67" spans="1:9" ht="12.95" customHeight="1" x14ac:dyDescent="0.15">
      <c r="A67" s="65"/>
      <c r="B67" s="66"/>
      <c r="C67" s="60" t="s">
        <v>39</v>
      </c>
      <c r="D67" s="10" t="s">
        <v>20</v>
      </c>
      <c r="E67" s="16">
        <v>14.3729</v>
      </c>
      <c r="F67" s="84">
        <v>14.3935</v>
      </c>
      <c r="G67" s="26">
        <f t="shared" si="8"/>
        <v>2.0599999999999952E-2</v>
      </c>
      <c r="H67" s="25">
        <f t="shared" si="9"/>
        <v>1.4332528578087896E-3</v>
      </c>
      <c r="I67" s="5" t="s">
        <v>26</v>
      </c>
    </row>
    <row r="68" spans="1:9" ht="12.95" customHeight="1" x14ac:dyDescent="0.15">
      <c r="A68" s="65"/>
      <c r="B68" s="66"/>
      <c r="C68" s="61"/>
      <c r="D68" s="10" t="s">
        <v>24</v>
      </c>
      <c r="E68" s="16">
        <v>13.27</v>
      </c>
      <c r="F68" s="84">
        <v>13.2906</v>
      </c>
      <c r="G68" s="26">
        <f t="shared" si="8"/>
        <v>2.0599999999999952E-2</v>
      </c>
      <c r="H68" s="25">
        <f t="shared" si="9"/>
        <v>1.5523737754333047E-3</v>
      </c>
      <c r="I68" s="5" t="s">
        <v>27</v>
      </c>
    </row>
    <row r="69" spans="1:9" ht="12.95" customHeight="1" x14ac:dyDescent="0.15">
      <c r="A69" s="65"/>
      <c r="B69" s="66"/>
      <c r="C69" s="62"/>
      <c r="D69" s="10" t="s">
        <v>22</v>
      </c>
      <c r="E69" s="16">
        <v>13.392099999999999</v>
      </c>
      <c r="F69" s="84">
        <v>13.412699999999999</v>
      </c>
      <c r="G69" s="26">
        <f t="shared" si="8"/>
        <v>2.0599999999999952E-2</v>
      </c>
      <c r="H69" s="25">
        <f t="shared" si="9"/>
        <v>1.5382202940539536E-3</v>
      </c>
      <c r="I69" s="5" t="s">
        <v>28</v>
      </c>
    </row>
    <row r="70" spans="1:9" ht="12.95" customHeight="1" x14ac:dyDescent="0.15">
      <c r="A70" s="65"/>
      <c r="B70" s="66"/>
      <c r="C70" s="60" t="s">
        <v>15</v>
      </c>
      <c r="D70" s="10" t="s">
        <v>20</v>
      </c>
      <c r="E70" s="16">
        <v>14.3729</v>
      </c>
      <c r="F70" s="84">
        <v>14.3935</v>
      </c>
      <c r="G70" s="26">
        <f t="shared" si="8"/>
        <v>2.0599999999999952E-2</v>
      </c>
      <c r="H70" s="25">
        <f t="shared" si="9"/>
        <v>1.4332528578087896E-3</v>
      </c>
      <c r="I70" s="5" t="s">
        <v>26</v>
      </c>
    </row>
    <row r="71" spans="1:9" ht="12.95" customHeight="1" x14ac:dyDescent="0.15">
      <c r="A71" s="65"/>
      <c r="B71" s="66"/>
      <c r="C71" s="61"/>
      <c r="D71" s="10" t="s">
        <v>24</v>
      </c>
      <c r="E71" s="16">
        <v>13.27</v>
      </c>
      <c r="F71" s="84">
        <v>13.2906</v>
      </c>
      <c r="G71" s="26">
        <f t="shared" si="8"/>
        <v>2.0599999999999952E-2</v>
      </c>
      <c r="H71" s="25">
        <f t="shared" si="9"/>
        <v>1.5523737754333047E-3</v>
      </c>
      <c r="I71" s="5" t="s">
        <v>27</v>
      </c>
    </row>
    <row r="72" spans="1:9" ht="12.95" customHeight="1" x14ac:dyDescent="0.15">
      <c r="A72" s="67"/>
      <c r="B72" s="68"/>
      <c r="C72" s="62"/>
      <c r="D72" s="10" t="s">
        <v>22</v>
      </c>
      <c r="E72" s="16">
        <v>13.392099999999999</v>
      </c>
      <c r="F72" s="84">
        <v>13.412699999999999</v>
      </c>
      <c r="G72" s="26">
        <f t="shared" si="8"/>
        <v>2.0599999999999952E-2</v>
      </c>
      <c r="H72" s="25">
        <f t="shared" si="9"/>
        <v>1.5382202940539536E-3</v>
      </c>
      <c r="I72" s="5" t="s">
        <v>28</v>
      </c>
    </row>
    <row r="73" spans="1:9" ht="12.95" customHeight="1" x14ac:dyDescent="0.15">
      <c r="A73" s="73" t="s">
        <v>60</v>
      </c>
      <c r="B73" s="74"/>
      <c r="C73" s="79" t="s">
        <v>55</v>
      </c>
      <c r="D73" s="79"/>
      <c r="E73" s="16">
        <v>15.940799999999999</v>
      </c>
      <c r="F73" s="84">
        <v>15.964700000000001</v>
      </c>
      <c r="G73" s="26">
        <f>F73-E73</f>
        <v>2.3900000000001143E-2</v>
      </c>
      <c r="H73" s="25">
        <f>(F73-E73)/E73</f>
        <v>1.4992974003814829E-3</v>
      </c>
      <c r="I73" s="5"/>
    </row>
    <row r="74" spans="1:9" ht="12.95" customHeight="1" x14ac:dyDescent="0.15">
      <c r="A74" s="75"/>
      <c r="B74" s="76"/>
      <c r="C74" s="79" t="s">
        <v>56</v>
      </c>
      <c r="D74" s="79"/>
      <c r="E74" s="16">
        <v>16.472200000000001</v>
      </c>
      <c r="F74" s="84">
        <v>16.496099999999998</v>
      </c>
      <c r="G74" s="26">
        <f t="shared" ref="G74" si="10">F74-E74</f>
        <v>2.389999999999759E-2</v>
      </c>
      <c r="H74" s="25">
        <f t="shared" ref="H74" si="11">(F74-E74)/E74</f>
        <v>1.4509294447613305E-3</v>
      </c>
      <c r="I74" s="5"/>
    </row>
    <row r="75" spans="1:9" ht="12.95" customHeight="1" x14ac:dyDescent="0.15">
      <c r="A75" s="75"/>
      <c r="B75" s="76"/>
      <c r="C75" s="81" t="s">
        <v>57</v>
      </c>
      <c r="D75" s="82"/>
      <c r="E75" s="16">
        <v>16.7239</v>
      </c>
      <c r="F75" s="84">
        <v>16.752700000000001</v>
      </c>
      <c r="G75" s="26">
        <f t="shared" si="8"/>
        <v>2.8800000000000381E-2</v>
      </c>
      <c r="H75" s="25">
        <f t="shared" si="9"/>
        <v>1.7220863554553889E-3</v>
      </c>
      <c r="I75" s="5"/>
    </row>
    <row r="76" spans="1:9" ht="12.95" customHeight="1" x14ac:dyDescent="0.15">
      <c r="A76" s="53" t="s">
        <v>33</v>
      </c>
      <c r="B76" s="53"/>
      <c r="C76" s="53"/>
      <c r="D76" s="30" t="s">
        <v>34</v>
      </c>
      <c r="E76" s="17">
        <v>12.997</v>
      </c>
      <c r="F76" s="85">
        <v>13.0098</v>
      </c>
      <c r="G76" s="26">
        <f t="shared" ref="G76:G80" si="12">F76-E76</f>
        <v>1.2800000000000367E-2</v>
      </c>
      <c r="H76" s="25">
        <f t="shared" si="9"/>
        <v>9.8484265599756604E-4</v>
      </c>
      <c r="I76" s="5" t="s">
        <v>26</v>
      </c>
    </row>
    <row r="77" spans="1:9" ht="12.95" customHeight="1" x14ac:dyDescent="0.15">
      <c r="A77" s="53"/>
      <c r="B77" s="53"/>
      <c r="C77" s="53"/>
      <c r="D77" s="30" t="s">
        <v>35</v>
      </c>
      <c r="E77" s="17">
        <v>12.997</v>
      </c>
      <c r="F77" s="85">
        <v>13.0098</v>
      </c>
      <c r="G77" s="26">
        <f t="shared" si="12"/>
        <v>1.2800000000000367E-2</v>
      </c>
      <c r="H77" s="25">
        <f t="shared" si="9"/>
        <v>9.8484265599756604E-4</v>
      </c>
      <c r="I77" s="5" t="s">
        <v>27</v>
      </c>
    </row>
    <row r="78" spans="1:9" ht="12.95" customHeight="1" x14ac:dyDescent="0.15">
      <c r="A78" s="53"/>
      <c r="B78" s="53"/>
      <c r="C78" s="53"/>
      <c r="D78" s="30" t="s">
        <v>36</v>
      </c>
      <c r="E78" s="17">
        <v>12.997</v>
      </c>
      <c r="F78" s="85">
        <v>13.0098</v>
      </c>
      <c r="G78" s="26">
        <f t="shared" si="12"/>
        <v>1.2800000000000367E-2</v>
      </c>
      <c r="H78" s="25">
        <f t="shared" si="9"/>
        <v>9.8484265599756604E-4</v>
      </c>
      <c r="I78" s="5" t="s">
        <v>28</v>
      </c>
    </row>
    <row r="79" spans="1:9" s="27" customFormat="1" ht="12.95" customHeight="1" x14ac:dyDescent="0.15">
      <c r="A79" s="53" t="s">
        <v>51</v>
      </c>
      <c r="B79" s="53"/>
      <c r="C79" s="53"/>
      <c r="D79" s="53"/>
      <c r="E79" s="16">
        <v>16.5899</v>
      </c>
      <c r="F79" s="84">
        <v>16.602699999999999</v>
      </c>
      <c r="G79" s="26">
        <f t="shared" si="12"/>
        <v>1.279999999999859E-2</v>
      </c>
      <c r="H79" s="25">
        <f>(F79-E79)/E79</f>
        <v>7.7155377669537427E-4</v>
      </c>
      <c r="I79" s="6"/>
    </row>
    <row r="80" spans="1:9" ht="12.95" customHeight="1" x14ac:dyDescent="0.15">
      <c r="A80" s="53" t="s">
        <v>50</v>
      </c>
      <c r="B80" s="53"/>
      <c r="C80" s="53"/>
      <c r="D80" s="53"/>
      <c r="E80" s="17">
        <v>13.979900000000001</v>
      </c>
      <c r="F80" s="85">
        <v>13.992700000000001</v>
      </c>
      <c r="G80" s="26">
        <f t="shared" si="12"/>
        <v>1.2800000000000367E-2</v>
      </c>
      <c r="H80" s="25">
        <f>(F80-E80)/E80</f>
        <v>9.1560025465134702E-4</v>
      </c>
      <c r="I80" s="6" t="s">
        <v>11</v>
      </c>
    </row>
    <row r="81" spans="1:9" ht="12.95" customHeight="1" x14ac:dyDescent="0.15">
      <c r="A81" s="71" t="s">
        <v>46</v>
      </c>
      <c r="B81" s="71"/>
      <c r="C81" s="71"/>
      <c r="D81" s="71"/>
      <c r="E81" s="71"/>
      <c r="F81" s="71"/>
      <c r="G81" s="71"/>
      <c r="H81" s="71"/>
      <c r="I81" s="71"/>
    </row>
    <row r="82" spans="1:9" s="9" customFormat="1" x14ac:dyDescent="0.15">
      <c r="A82" s="83"/>
      <c r="B82" s="83"/>
      <c r="C82" s="83"/>
      <c r="D82" s="83"/>
      <c r="E82" s="83"/>
      <c r="F82" s="83"/>
      <c r="G82" s="83"/>
      <c r="H82" s="83"/>
      <c r="I82" s="83"/>
    </row>
    <row r="83" spans="1:9" s="9" customFormat="1" x14ac:dyDescent="0.15">
      <c r="A83" s="83"/>
      <c r="B83" s="83"/>
      <c r="C83" s="83"/>
      <c r="D83" s="83"/>
      <c r="E83" s="83"/>
      <c r="F83" s="83"/>
      <c r="G83" s="83"/>
      <c r="H83" s="83"/>
      <c r="I83" s="83"/>
    </row>
    <row r="84" spans="1:9" s="9" customFormat="1" x14ac:dyDescent="0.15">
      <c r="A84" s="83"/>
      <c r="B84" s="83"/>
      <c r="C84" s="83"/>
      <c r="D84" s="83"/>
      <c r="E84" s="83"/>
      <c r="F84" s="83"/>
      <c r="G84" s="83"/>
      <c r="H84" s="83"/>
      <c r="I84" s="83"/>
    </row>
  </sheetData>
  <mergeCells count="58">
    <mergeCell ref="A73:B75"/>
    <mergeCell ref="E44:E45"/>
    <mergeCell ref="A80:D80"/>
    <mergeCell ref="A79:D79"/>
    <mergeCell ref="C70:C72"/>
    <mergeCell ref="C73:D73"/>
    <mergeCell ref="C47:D47"/>
    <mergeCell ref="A58:C60"/>
    <mergeCell ref="A48:D48"/>
    <mergeCell ref="C67:C69"/>
    <mergeCell ref="A61:C63"/>
    <mergeCell ref="A55:C57"/>
    <mergeCell ref="C75:D75"/>
    <mergeCell ref="C52:C54"/>
    <mergeCell ref="C74:D74"/>
    <mergeCell ref="A81:I81"/>
    <mergeCell ref="A82:I82"/>
    <mergeCell ref="A83:I83"/>
    <mergeCell ref="A84:I84"/>
    <mergeCell ref="A76:C78"/>
    <mergeCell ref="I44:I45"/>
    <mergeCell ref="A40:I40"/>
    <mergeCell ref="A64:B72"/>
    <mergeCell ref="A41:I41"/>
    <mergeCell ref="C64:C66"/>
    <mergeCell ref="A46:B47"/>
    <mergeCell ref="A49:B54"/>
    <mergeCell ref="C46:D46"/>
    <mergeCell ref="A44:D45"/>
    <mergeCell ref="C49:C51"/>
    <mergeCell ref="A16:C18"/>
    <mergeCell ref="C10:C12"/>
    <mergeCell ref="A7:B12"/>
    <mergeCell ref="F44:F45"/>
    <mergeCell ref="G44:H44"/>
    <mergeCell ref="A39:D39"/>
    <mergeCell ref="A35:C37"/>
    <mergeCell ref="A31:B34"/>
    <mergeCell ref="A38:D38"/>
    <mergeCell ref="C33:C34"/>
    <mergeCell ref="C31:D31"/>
    <mergeCell ref="C32:D32"/>
    <mergeCell ref="A5:D5"/>
    <mergeCell ref="A1:I1"/>
    <mergeCell ref="A42:I42"/>
    <mergeCell ref="I3:I4"/>
    <mergeCell ref="E3:E4"/>
    <mergeCell ref="F3:F4"/>
    <mergeCell ref="G3:H3"/>
    <mergeCell ref="A3:D4"/>
    <mergeCell ref="A6:D6"/>
    <mergeCell ref="A13:C15"/>
    <mergeCell ref="A19:C21"/>
    <mergeCell ref="C22:C24"/>
    <mergeCell ref="A22:B30"/>
    <mergeCell ref="C7:C9"/>
    <mergeCell ref="C25:C27"/>
    <mergeCell ref="C28:C3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2019-07-31T06:02:28Z</dcterms:modified>
</cp:coreProperties>
</file>