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1230\Desktop\"/>
    </mc:Choice>
  </mc:AlternateContent>
  <bookViews>
    <workbookView xWindow="1680" yWindow="75" windowWidth="15345" windowHeight="12960"/>
  </bookViews>
  <sheets>
    <sheet name="Sheet1" sheetId="1" r:id="rId1"/>
  </sheets>
  <definedNames>
    <definedName name="_xlnm.Print_Area" localSheetId="0">Sheet1!$A$1:$I$83</definedName>
  </definedNames>
  <calcPr calcId="152511"/>
</workbook>
</file>

<file path=xl/calcChain.xml><?xml version="1.0" encoding="utf-8"?>
<calcChain xmlns="http://schemas.openxmlformats.org/spreadsheetml/2006/main">
  <c r="H36" i="1" l="1"/>
  <c r="H37" i="1"/>
  <c r="H38" i="1"/>
  <c r="G38" i="1"/>
  <c r="G37" i="1"/>
  <c r="G36" i="1"/>
  <c r="H79" i="1"/>
  <c r="G79" i="1"/>
  <c r="H78" i="1"/>
  <c r="G78" i="1"/>
  <c r="H77" i="1"/>
  <c r="G77" i="1"/>
  <c r="G15" i="1"/>
  <c r="G16" i="1"/>
  <c r="G17" i="1"/>
  <c r="H17" i="1"/>
  <c r="H16" i="1"/>
  <c r="G14" i="1"/>
  <c r="H14" i="1"/>
  <c r="G13" i="1"/>
  <c r="H13" i="1"/>
  <c r="G11" i="1"/>
  <c r="H11" i="1"/>
  <c r="G10" i="1"/>
  <c r="H10" i="1"/>
  <c r="G59" i="1"/>
  <c r="H59" i="1"/>
  <c r="G58" i="1"/>
  <c r="H58" i="1"/>
  <c r="G56" i="1"/>
  <c r="H56" i="1"/>
  <c r="G55" i="1"/>
  <c r="H55" i="1"/>
  <c r="G53" i="1"/>
  <c r="H53" i="1"/>
  <c r="G52" i="1"/>
  <c r="H52" i="1"/>
  <c r="G61" i="1"/>
  <c r="H61" i="1"/>
  <c r="G62" i="1"/>
  <c r="H62" i="1"/>
  <c r="G63" i="1"/>
  <c r="H63" i="1"/>
  <c r="G64" i="1"/>
  <c r="H64" i="1"/>
  <c r="G65" i="1"/>
  <c r="H65" i="1"/>
  <c r="G19" i="1"/>
  <c r="H19" i="1"/>
  <c r="G20" i="1"/>
  <c r="H20" i="1"/>
  <c r="G21" i="1"/>
  <c r="H21" i="1"/>
  <c r="G22" i="1"/>
  <c r="H22" i="1"/>
  <c r="G23" i="1"/>
  <c r="H23" i="1"/>
  <c r="H81" i="1"/>
  <c r="G81" i="1"/>
  <c r="G49" i="1"/>
  <c r="H49" i="1"/>
  <c r="G7" i="1"/>
  <c r="H7" i="1"/>
  <c r="G74" i="1"/>
  <c r="H74" i="1"/>
  <c r="G73" i="1"/>
  <c r="H73" i="1"/>
  <c r="G72" i="1"/>
  <c r="H72" i="1"/>
  <c r="G34" i="1"/>
  <c r="H34" i="1"/>
  <c r="G33" i="1"/>
  <c r="H33" i="1"/>
  <c r="G47" i="1"/>
  <c r="G40" i="1"/>
  <c r="H40" i="1"/>
  <c r="G48" i="1"/>
  <c r="H48" i="1"/>
  <c r="G50" i="1"/>
  <c r="H50" i="1"/>
  <c r="G51" i="1"/>
  <c r="H51" i="1"/>
  <c r="G54" i="1"/>
  <c r="H54" i="1"/>
  <c r="G57" i="1"/>
  <c r="H57" i="1"/>
  <c r="G60" i="1"/>
  <c r="H60" i="1"/>
  <c r="G66" i="1"/>
  <c r="H66" i="1"/>
  <c r="G67" i="1"/>
  <c r="H67" i="1"/>
  <c r="G68" i="1"/>
  <c r="H68" i="1"/>
  <c r="G69" i="1"/>
  <c r="H69" i="1"/>
  <c r="G70" i="1"/>
  <c r="H70" i="1"/>
  <c r="G71" i="1"/>
  <c r="H71" i="1"/>
  <c r="H47" i="1"/>
  <c r="G39" i="1"/>
  <c r="H39" i="1"/>
  <c r="G35" i="1"/>
  <c r="H35" i="1"/>
  <c r="G18" i="1"/>
  <c r="H18" i="1"/>
  <c r="H15" i="1"/>
  <c r="G12" i="1"/>
  <c r="H12" i="1"/>
  <c r="G9" i="1"/>
  <c r="H9" i="1"/>
  <c r="G8" i="1"/>
  <c r="H8" i="1"/>
  <c r="G6" i="1"/>
  <c r="H6" i="1"/>
  <c r="H25" i="1"/>
  <c r="H28" i="1"/>
  <c r="H29" i="1"/>
  <c r="H26" i="1"/>
  <c r="G26" i="1"/>
  <c r="G24" i="1"/>
  <c r="H24" i="1"/>
  <c r="G31" i="1"/>
  <c r="H31" i="1"/>
  <c r="G29" i="1"/>
  <c r="H27" i="1"/>
  <c r="G27" i="1"/>
  <c r="H30" i="1"/>
  <c r="G30" i="1"/>
  <c r="G25" i="1"/>
  <c r="H32" i="1"/>
  <c r="G32" i="1"/>
  <c r="G28" i="1"/>
  <c r="H76" i="1"/>
  <c r="H80" i="1"/>
  <c r="H75" i="1"/>
  <c r="G76" i="1"/>
  <c r="G80" i="1"/>
  <c r="G75" i="1"/>
</calcChain>
</file>

<file path=xl/sharedStrings.xml><?xml version="1.0" encoding="utf-8"?>
<sst xmlns="http://schemas.openxmlformats.org/spreadsheetml/2006/main" count="179" uniqueCount="63">
  <si>
    <t>구      분</t>
  </si>
  <si>
    <t>증  감</t>
  </si>
  <si>
    <t>비    고</t>
  </si>
  <si>
    <t>차</t>
  </si>
  <si>
    <t>%</t>
  </si>
  <si>
    <t>주택용</t>
    <phoneticPr fontId="1" type="noConversion"/>
  </si>
  <si>
    <t>업 무 난 방 용</t>
    <phoneticPr fontId="1" type="noConversion"/>
  </si>
  <si>
    <t>일반용</t>
  </si>
  <si>
    <t>영업용 1</t>
  </si>
  <si>
    <t>영업용 2</t>
  </si>
  <si>
    <t>산   업   용</t>
  </si>
  <si>
    <t>충전소용</t>
    <phoneticPr fontId="1" type="noConversion"/>
  </si>
  <si>
    <r>
      <t>CNG</t>
    </r>
    <r>
      <rPr>
        <sz val="9"/>
        <rFont val="돋움"/>
        <family val="3"/>
        <charset val="129"/>
      </rPr>
      <t>충전소</t>
    </r>
    <phoneticPr fontId="1" type="noConversion"/>
  </si>
  <si>
    <t>열전용설비용</t>
    <phoneticPr fontId="1" type="noConversion"/>
  </si>
  <si>
    <t>업무/산업용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</si>
  <si>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</si>
  <si>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r>
      <t>업무</t>
    </r>
    <r>
      <rPr>
        <b/>
        <sz val="11"/>
        <rFont val="Arial"/>
        <family val="2"/>
      </rPr>
      <t>/</t>
    </r>
    <r>
      <rPr>
        <b/>
        <sz val="11"/>
        <rFont val="돋움"/>
        <family val="3"/>
        <charset val="129"/>
      </rPr>
      <t>산업용</t>
    </r>
    <phoneticPr fontId="1" type="noConversion"/>
  </si>
  <si>
    <t>집단에너지용</t>
    <phoneticPr fontId="1" type="noConversion"/>
  </si>
  <si>
    <t>구역전기사업자</t>
    <phoneticPr fontId="1" type="noConversion"/>
  </si>
  <si>
    <t>주택용 취사</t>
    <phoneticPr fontId="1" type="noConversion"/>
  </si>
  <si>
    <t>주택용 난방</t>
    <phoneticPr fontId="1" type="noConversion"/>
  </si>
  <si>
    <t>열병합시스템의HOB</t>
    <phoneticPr fontId="1" type="noConversion"/>
  </si>
  <si>
    <t>냉난방 공조용</t>
    <phoneticPr fontId="1" type="noConversion"/>
  </si>
  <si>
    <t>동절기</t>
  </si>
  <si>
    <t>동절기</t>
    <phoneticPr fontId="1" type="noConversion"/>
  </si>
  <si>
    <t>기타월</t>
  </si>
  <si>
    <t>기타월</t>
    <phoneticPr fontId="1" type="noConversion"/>
  </si>
  <si>
    <t>하절기</t>
  </si>
  <si>
    <t>하절기</t>
    <phoneticPr fontId="1" type="noConversion"/>
  </si>
  <si>
    <t>하절기</t>
    <phoneticPr fontId="1" type="noConversion"/>
  </si>
  <si>
    <t>1~3월,12월</t>
    <phoneticPr fontId="1" type="noConversion"/>
  </si>
  <si>
    <t>6~9월</t>
    <phoneticPr fontId="1" type="noConversion"/>
  </si>
  <si>
    <t>4~5월,10~11월</t>
    <phoneticPr fontId="1" type="noConversion"/>
  </si>
  <si>
    <t>5~9월</t>
    <phoneticPr fontId="1" type="noConversion"/>
  </si>
  <si>
    <t>4월,10~11월</t>
    <phoneticPr fontId="1" type="noConversion"/>
  </si>
  <si>
    <t>취사용 ≤516MJ&lt; 난방용</t>
    <phoneticPr fontId="1" type="noConversion"/>
  </si>
  <si>
    <t>(단위 : 원/MJ)</t>
    <phoneticPr fontId="1" type="noConversion"/>
  </si>
  <si>
    <t>연료전지</t>
    <phoneticPr fontId="1" type="noConversion"/>
  </si>
  <si>
    <t>동절기</t>
    <phoneticPr fontId="1" type="noConversion"/>
  </si>
  <si>
    <t>하절기</t>
    <phoneticPr fontId="1" type="noConversion"/>
  </si>
  <si>
    <t>기타월</t>
    <phoneticPr fontId="1" type="noConversion"/>
  </si>
  <si>
    <t>열병합용</t>
    <phoneticPr fontId="1" type="noConversion"/>
  </si>
  <si>
    <t>열병합용</t>
    <phoneticPr fontId="1" type="noConversion"/>
  </si>
  <si>
    <t>주택용(취사,난방)</t>
    <phoneticPr fontId="1" type="noConversion"/>
  </si>
  <si>
    <t>사회복지시설</t>
    <phoneticPr fontId="1" type="noConversion"/>
  </si>
  <si>
    <r>
      <t>공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동</t>
    </r>
    <r>
      <rPr>
        <b/>
        <sz val="10"/>
        <rFont val="Arial"/>
        <family val="2"/>
      </rPr>
      <t xml:space="preserve">  </t>
    </r>
    <r>
      <rPr>
        <b/>
        <sz val="10"/>
        <rFont val="굴림체"/>
        <family val="3"/>
        <charset val="129"/>
      </rPr>
      <t>주</t>
    </r>
    <r>
      <rPr>
        <b/>
        <sz val="10"/>
        <rFont val="Arial"/>
        <family val="2"/>
      </rPr>
      <t xml:space="preserve"> </t>
    </r>
    <r>
      <rPr>
        <b/>
        <sz val="10"/>
        <rFont val="굴림체"/>
        <family val="3"/>
        <charset val="129"/>
      </rPr>
      <t>택</t>
    </r>
    <phoneticPr fontId="1" type="noConversion"/>
  </si>
  <si>
    <t xml:space="preserve"> * 수송용: 코원에너지서비스가 고객에게 적용하는 단가임 (수송용 적용요금은 CNG충전소별 상이할 수 있음)</t>
    <phoneticPr fontId="1" type="noConversion"/>
  </si>
  <si>
    <t>충전소용</t>
    <phoneticPr fontId="1" type="noConversion"/>
  </si>
  <si>
    <t>* 수송용(코원직영)</t>
    <phoneticPr fontId="1" type="noConversion"/>
  </si>
  <si>
    <t>* 수송용(코원직영)</t>
    <phoneticPr fontId="1" type="noConversion"/>
  </si>
  <si>
    <t xml:space="preserve"> 기본요금 1,000원/월</t>
    <phoneticPr fontId="1" type="noConversion"/>
  </si>
  <si>
    <t>주택용, 기본요금 850원/월</t>
    <phoneticPr fontId="1" type="noConversion"/>
  </si>
  <si>
    <t>집단1</t>
    <phoneticPr fontId="1" type="noConversion"/>
  </si>
  <si>
    <t>집단2</t>
    <phoneticPr fontId="1" type="noConversion"/>
  </si>
  <si>
    <t>신규</t>
    <phoneticPr fontId="1" type="noConversion"/>
  </si>
  <si>
    <t>기존</t>
    <phoneticPr fontId="1" type="noConversion"/>
  </si>
  <si>
    <t>변경전
(2018.05.01부)</t>
    <phoneticPr fontId="1" type="noConversion"/>
  </si>
  <si>
    <t>조 정
(2018.07.01부)</t>
    <phoneticPr fontId="1" type="noConversion"/>
  </si>
  <si>
    <t>서울-도시가스요금 조정 내역 (2018.7.1부)</t>
    <phoneticPr fontId="1" type="noConversion"/>
  </si>
  <si>
    <t>경기-도시가스요금 조정 내역(2018.8.1부)</t>
    <phoneticPr fontId="1" type="noConversion"/>
  </si>
  <si>
    <t>[2018.8.1부 "경기" 만 변경]</t>
    <phoneticPr fontId="1" type="noConversion"/>
  </si>
  <si>
    <t>변경전
(2018.07.01부)</t>
    <phoneticPr fontId="1" type="noConversion"/>
  </si>
  <si>
    <t>조 정
(2018.08.01부)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</si>
</sst>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%"/>
    <numFmt numFmtId="177" formatCode="0.0000_);[Red]\(0.0000\)"/>
    <numFmt numFmtId="178" formatCode="0.0000_ ;[Red]\-0.0000\ "/>
  </numFmts>
  <fonts count="2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굴림체"/>
      <family val="3"/>
      <charset val="129"/>
    </font>
    <font>
      <sz val="11"/>
      <name val="굴림체"/>
      <family val="3"/>
      <charset val="129"/>
    </font>
    <font>
      <b/>
      <sz val="11"/>
      <color indexed="12"/>
      <name val="굴림체"/>
      <family val="3"/>
      <charset val="129"/>
    </font>
    <font>
      <sz val="9"/>
      <name val="굴림체"/>
      <family val="3"/>
      <charset val="129"/>
    </font>
    <font>
      <b/>
      <sz val="10"/>
      <name val="굴림체"/>
      <family val="3"/>
      <charset val="129"/>
    </font>
    <font>
      <b/>
      <sz val="11"/>
      <name val="Arial"/>
      <family val="2"/>
    </font>
    <font>
      <sz val="9"/>
      <name val="Arial"/>
      <family val="2"/>
    </font>
    <font>
      <b/>
      <sz val="18"/>
      <name val="굴림체"/>
      <family val="3"/>
      <charset val="129"/>
    </font>
    <font>
      <b/>
      <sz val="10"/>
      <name val="Arial"/>
      <family val="2"/>
    </font>
    <font>
      <b/>
      <i/>
      <sz val="12"/>
      <color indexed="10"/>
      <name val="굴림체"/>
      <family val="3"/>
      <charset val="129"/>
    </font>
    <font>
      <sz val="9"/>
      <name val="돋움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0"/>
      <color rgb="FFFF000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name val="맑은 고딕"/>
      <family val="3"/>
      <charset val="129"/>
      <scheme val="minor"/>
    </font>
    <font>
      <b/>
      <sz val="10"/>
      <color rgb="FF0000FF"/>
      <name val="굴림체"/>
      <family val="3"/>
      <charset val="129"/>
    </font>
    <font>
      <b/>
      <sz val="8"/>
      <color rgb="FFFF0000"/>
      <name val="Arial"/>
      <family val="2"/>
    </font>
    <font>
      <sz val="10"/>
      <name val="굴림체"/>
      <family val="3"/>
      <charset val="129"/>
    </font>
    <font>
      <b/>
      <sz val="18"/>
      <color indexed="10"/>
      <name val="돋움"/>
      <family val="3"/>
      <charset val="129"/>
    </font>
    <font>
      <sz val="22"/>
      <color rgb="FF0000FF"/>
      <name val="맑은 고딕"/>
      <family val="3"/>
      <charset val="129"/>
      <scheme val="minor"/>
    </font>
    <font>
      <b/>
      <sz val="16"/>
      <color rgb="FF0000FF"/>
      <name val="돋움"/>
      <family val="3"/>
      <charset val="129"/>
    </font>
    <font>
      <b/>
      <sz val="18"/>
      <color rgb="FF0000FF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BFDB3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right" vertical="center"/>
    </xf>
    <xf numFmtId="0" fontId="3" fillId="0" borderId="1" xfId="0" applyFont="1" applyFill="1" applyBorder="1" applyAlignment="1" applyProtection="1">
      <alignment vertical="center"/>
    </xf>
    <xf numFmtId="0" fontId="3" fillId="0" borderId="1" xfId="0" applyFont="1" applyFill="1" applyBorder="1" applyAlignment="1" applyProtection="1">
      <alignment horizontal="left" vertical="center"/>
    </xf>
    <xf numFmtId="0" fontId="8" fillId="0" borderId="1" xfId="0" applyFont="1" applyFill="1" applyBorder="1" applyAlignment="1" applyProtection="1">
      <alignment vertical="center"/>
    </xf>
    <xf numFmtId="0" fontId="11" fillId="0" borderId="0" xfId="0" applyFont="1" applyFill="1" applyAlignment="1" applyProtection="1">
      <alignment horizontal="left" vertical="center"/>
    </xf>
    <xf numFmtId="0" fontId="13" fillId="0" borderId="0" xfId="0" applyFont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7" fontId="0" fillId="0" borderId="0" xfId="0" applyNumberFormat="1" applyAlignment="1">
      <alignment vertical="center"/>
    </xf>
    <xf numFmtId="177" fontId="2" fillId="0" borderId="0" xfId="0" applyNumberFormat="1" applyFont="1" applyFill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 applyProtection="1">
      <alignment horizontal="center" vertical="center"/>
    </xf>
    <xf numFmtId="177" fontId="16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Alignment="1" applyProtection="1">
      <alignment horizontal="right" vertical="center"/>
    </xf>
    <xf numFmtId="177" fontId="2" fillId="2" borderId="1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Continuous" vertical="center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1" xfId="0" applyNumberFormat="1" applyFont="1" applyFill="1" applyBorder="1" applyAlignment="1" applyProtection="1">
      <alignment horizontal="center" vertical="center"/>
    </xf>
    <xf numFmtId="0" fontId="3" fillId="0" borderId="1" xfId="0" applyFont="1" applyFill="1" applyBorder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0" fontId="20" fillId="0" borderId="1" xfId="0" applyFont="1" applyFill="1" applyBorder="1" applyAlignment="1" applyProtection="1">
      <alignment vertical="center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176" fontId="5" fillId="0" borderId="14" xfId="0" applyNumberFormat="1" applyFont="1" applyFill="1" applyBorder="1" applyAlignment="1" applyProtection="1">
      <alignment horizontal="center" vertical="center"/>
    </xf>
    <xf numFmtId="176" fontId="5" fillId="0" borderId="1" xfId="0" applyNumberFormat="1" applyFont="1" applyFill="1" applyBorder="1" applyAlignment="1" applyProtection="1">
      <alignment horizontal="center" vertical="center"/>
    </xf>
    <xf numFmtId="178" fontId="5" fillId="0" borderId="1" xfId="0" applyNumberFormat="1" applyFont="1" applyFill="1" applyBorder="1" applyAlignment="1" applyProtection="1">
      <alignment horizontal="right" vertical="center"/>
    </xf>
    <xf numFmtId="0" fontId="21" fillId="0" borderId="0" xfId="0" applyFont="1" applyAlignment="1">
      <alignment vertical="center"/>
    </xf>
    <xf numFmtId="0" fontId="21" fillId="0" borderId="0" xfId="0" applyFont="1" applyAlignment="1">
      <alignment horizontal="left" vertical="center"/>
    </xf>
    <xf numFmtId="0" fontId="19" fillId="0" borderId="1" xfId="0" applyFont="1" applyFill="1" applyBorder="1" applyAlignment="1" applyProtection="1">
      <alignment vertical="center"/>
    </xf>
    <xf numFmtId="0" fontId="0" fillId="0" borderId="0" xfId="0" applyFill="1" applyAlignment="1">
      <alignment vertical="center"/>
    </xf>
    <xf numFmtId="0" fontId="23" fillId="0" borderId="0" xfId="0" applyFont="1" applyAlignment="1">
      <alignment horizontal="left" vertical="center"/>
    </xf>
    <xf numFmtId="0" fontId="13" fillId="0" borderId="6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177" fontId="2" fillId="2" borderId="3" xfId="0" applyNumberFormat="1" applyFont="1" applyFill="1" applyBorder="1" applyAlignment="1" applyProtection="1">
      <alignment horizontal="center" vertical="center" wrapText="1"/>
    </xf>
    <xf numFmtId="177" fontId="2" fillId="2" borderId="4" xfId="0" applyNumberFormat="1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</xf>
    <xf numFmtId="0" fontId="6" fillId="0" borderId="6" xfId="0" applyFont="1" applyFill="1" applyBorder="1" applyAlignment="1" applyProtection="1">
      <alignment horizontal="center" vertical="center" wrapText="1"/>
    </xf>
    <xf numFmtId="0" fontId="6" fillId="0" borderId="7" xfId="0" applyFont="1" applyFill="1" applyBorder="1" applyAlignment="1" applyProtection="1">
      <alignment horizontal="center" vertical="center" wrapText="1"/>
    </xf>
    <xf numFmtId="0" fontId="6" fillId="0" borderId="8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0" fontId="2" fillId="0" borderId="13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2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2" fillId="0" borderId="6" xfId="0" applyFont="1" applyFill="1" applyBorder="1" applyAlignment="1" applyProtection="1">
      <alignment horizontal="center" vertical="center"/>
    </xf>
    <xf numFmtId="0" fontId="2" fillId="0" borderId="9" xfId="0" applyFont="1" applyFill="1" applyBorder="1" applyAlignment="1" applyProtection="1">
      <alignment horizontal="center" vertical="center"/>
    </xf>
    <xf numFmtId="0" fontId="2" fillId="0" borderId="7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8" xfId="0" applyFont="1" applyFill="1" applyBorder="1" applyAlignment="1" applyProtection="1">
      <alignment horizontal="center" vertical="center"/>
    </xf>
    <xf numFmtId="0" fontId="2" fillId="0" borderId="10" xfId="0" applyFont="1" applyFill="1" applyBorder="1" applyAlignment="1" applyProtection="1">
      <alignment horizontal="center" vertical="center"/>
    </xf>
    <xf numFmtId="0" fontId="13" fillId="0" borderId="14" xfId="0" applyFont="1" applyFill="1" applyBorder="1" applyAlignment="1" applyProtection="1">
      <alignment horizontal="center" vertical="center" wrapText="1"/>
    </xf>
    <xf numFmtId="0" fontId="13" fillId="0" borderId="5" xfId="0" applyFont="1" applyFill="1" applyBorder="1" applyAlignment="1" applyProtection="1">
      <alignment horizontal="center" vertical="center" wrapText="1"/>
    </xf>
    <xf numFmtId="0" fontId="15" fillId="0" borderId="9" xfId="0" applyFont="1" applyFill="1" applyBorder="1" applyAlignment="1" applyProtection="1">
      <alignment horizontal="left" vertical="center"/>
    </xf>
    <xf numFmtId="0" fontId="17" fillId="0" borderId="0" xfId="0" applyFont="1" applyFill="1" applyBorder="1" applyAlignment="1" applyProtection="1">
      <alignment horizontal="left" vertical="top" wrapText="1" shrinkToFit="1"/>
    </xf>
    <xf numFmtId="0" fontId="13" fillId="0" borderId="8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2" fillId="0" borderId="14" xfId="0" applyFont="1" applyFill="1" applyBorder="1" applyAlignment="1" applyProtection="1">
      <alignment horizontal="center" vertical="center" wrapText="1"/>
    </xf>
    <xf numFmtId="0" fontId="2" fillId="0" borderId="5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1" xfId="0" applyFont="1" applyFill="1" applyBorder="1" applyAlignment="1" applyProtection="1">
      <alignment horizontal="center" vertical="center"/>
    </xf>
    <xf numFmtId="0" fontId="2" fillId="2" borderId="8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horizontal="center" vertical="center"/>
    </xf>
    <xf numFmtId="0" fontId="2" fillId="2" borderId="12" xfId="0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177" fontId="4" fillId="2" borderId="3" xfId="0" applyNumberFormat="1" applyFont="1" applyFill="1" applyBorder="1" applyAlignment="1" applyProtection="1">
      <alignment horizontal="center" vertical="center" wrapText="1"/>
    </xf>
    <xf numFmtId="177" fontId="4" fillId="2" borderId="4" xfId="0" applyNumberFormat="1" applyFont="1" applyFill="1" applyBorder="1" applyAlignment="1" applyProtection="1">
      <alignment horizontal="center" vertical="center"/>
    </xf>
    <xf numFmtId="0" fontId="2" fillId="2" borderId="14" xfId="0" applyFont="1" applyFill="1" applyBorder="1" applyAlignment="1" applyProtection="1">
      <alignment horizontal="center" vertical="center"/>
    </xf>
    <xf numFmtId="0" fontId="2" fillId="2" borderId="5" xfId="0" applyFont="1" applyFill="1" applyBorder="1" applyAlignment="1" applyProtection="1">
      <alignment horizontal="center" vertical="center"/>
    </xf>
    <xf numFmtId="0" fontId="2" fillId="2" borderId="3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2" fillId="0" borderId="0" xfId="0" applyFont="1" applyFill="1" applyBorder="1" applyAlignment="1" applyProtection="1">
      <alignment horizontal="left" vertical="top" wrapText="1" shrinkToFit="1"/>
    </xf>
    <xf numFmtId="0" fontId="9" fillId="0" borderId="0" xfId="0" applyFont="1" applyFill="1" applyAlignment="1" applyProtection="1">
      <alignment horizontal="center" vertical="center"/>
    </xf>
    <xf numFmtId="0" fontId="24" fillId="0" borderId="0" xfId="0" applyFont="1" applyFill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/>
    </xf>
    <xf numFmtId="177" fontId="4" fillId="3" borderId="3" xfId="0" applyNumberFormat="1" applyFont="1" applyFill="1" applyBorder="1" applyAlignment="1" applyProtection="1">
      <alignment horizontal="center" vertical="center" wrapText="1"/>
    </xf>
    <xf numFmtId="177" fontId="4" fillId="3" borderId="4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  <color rgb="FFFBFDB3"/>
      <color rgb="FFF2F3BD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5"/>
  <sheetViews>
    <sheetView tabSelected="1" view="pageBreakPreview" topLeftCell="A34" zoomScaleNormal="100" zoomScaleSheetLayoutView="100" workbookViewId="0">
      <selection activeCell="F45" sqref="F45:F46"/>
    </sheetView>
  </sheetViews>
  <sheetFormatPr defaultRowHeight="13.5" x14ac:dyDescent="0.15"/>
  <cols>
    <col min="1" max="1" width="5.21875" style="1" customWidth="1"/>
    <col min="2" max="2" width="10.5546875" style="1" customWidth="1"/>
    <col min="3" max="3" width="12.33203125" style="1" customWidth="1"/>
    <col min="4" max="4" width="8.44140625" style="1" customWidth="1"/>
    <col min="5" max="5" width="15.33203125" style="15" customWidth="1"/>
    <col min="6" max="6" width="14.6640625" style="15" customWidth="1"/>
    <col min="7" max="7" width="7.77734375" style="15" bestFit="1" customWidth="1"/>
    <col min="8" max="8" width="6.33203125" style="1" customWidth="1"/>
    <col min="9" max="9" width="24.88671875" style="1" customWidth="1"/>
    <col min="10" max="16384" width="8.88671875" style="1"/>
  </cols>
  <sheetData>
    <row r="1" spans="1:9" ht="22.5" customHeight="1" x14ac:dyDescent="0.15">
      <c r="A1" s="34" t="s">
        <v>60</v>
      </c>
      <c r="B1" s="33"/>
      <c r="D1" s="34"/>
      <c r="F1" s="34"/>
      <c r="G1" s="34"/>
      <c r="H1" s="34"/>
      <c r="I1" s="34"/>
    </row>
    <row r="2" spans="1:9" ht="25.5" customHeight="1" x14ac:dyDescent="0.15">
      <c r="A2" s="83" t="s">
        <v>58</v>
      </c>
      <c r="B2" s="83"/>
      <c r="C2" s="83"/>
      <c r="D2" s="83"/>
      <c r="E2" s="83"/>
      <c r="F2" s="83"/>
      <c r="G2" s="83"/>
      <c r="H2" s="83"/>
      <c r="I2" s="83"/>
    </row>
    <row r="3" spans="1:9" ht="16.5" customHeight="1" x14ac:dyDescent="0.15">
      <c r="A3" s="37"/>
      <c r="B3" s="8"/>
      <c r="C3" s="7"/>
      <c r="D3" s="2"/>
      <c r="E3" s="16"/>
      <c r="F3" s="16"/>
      <c r="G3" s="16"/>
      <c r="H3" s="3"/>
      <c r="I3" s="20" t="s">
        <v>36</v>
      </c>
    </row>
    <row r="4" spans="1:9" ht="12.95" customHeight="1" x14ac:dyDescent="0.15">
      <c r="A4" s="69" t="s">
        <v>0</v>
      </c>
      <c r="B4" s="70"/>
      <c r="C4" s="70"/>
      <c r="D4" s="71"/>
      <c r="E4" s="42" t="s">
        <v>56</v>
      </c>
      <c r="F4" s="76" t="s">
        <v>57</v>
      </c>
      <c r="G4" s="78" t="s">
        <v>1</v>
      </c>
      <c r="H4" s="79"/>
      <c r="I4" s="80" t="s">
        <v>2</v>
      </c>
    </row>
    <row r="5" spans="1:9" ht="16.5" customHeight="1" x14ac:dyDescent="0.15">
      <c r="A5" s="72"/>
      <c r="B5" s="73"/>
      <c r="C5" s="73"/>
      <c r="D5" s="74"/>
      <c r="E5" s="43"/>
      <c r="F5" s="77"/>
      <c r="G5" s="21" t="s">
        <v>3</v>
      </c>
      <c r="H5" s="22" t="s">
        <v>4</v>
      </c>
      <c r="I5" s="85"/>
    </row>
    <row r="6" spans="1:9" ht="12.95" customHeight="1" x14ac:dyDescent="0.15">
      <c r="A6" s="48" t="s">
        <v>5</v>
      </c>
      <c r="B6" s="49"/>
      <c r="C6" s="44" t="s">
        <v>43</v>
      </c>
      <c r="D6" s="44"/>
      <c r="E6" s="19">
        <v>14.757199999999999</v>
      </c>
      <c r="F6" s="23">
        <v>15.344899999999999</v>
      </c>
      <c r="G6" s="32">
        <f t="shared" ref="G6:G33" si="0">F6-E6</f>
        <v>0.58769999999999989</v>
      </c>
      <c r="H6" s="31">
        <f t="shared" ref="H6:H33" si="1">(F6-E6)/E6</f>
        <v>3.9824627978207246E-2</v>
      </c>
      <c r="I6" s="26" t="s">
        <v>50</v>
      </c>
    </row>
    <row r="7" spans="1:9" ht="12.95" customHeight="1" x14ac:dyDescent="0.15">
      <c r="A7" s="52"/>
      <c r="B7" s="53"/>
      <c r="C7" s="67" t="s">
        <v>21</v>
      </c>
      <c r="D7" s="68"/>
      <c r="E7" s="19">
        <v>14.757199999999999</v>
      </c>
      <c r="F7" s="23">
        <v>15.344899999999999</v>
      </c>
      <c r="G7" s="32">
        <f t="shared" si="0"/>
        <v>0.58769999999999989</v>
      </c>
      <c r="H7" s="31">
        <f t="shared" si="1"/>
        <v>3.9824627978207246E-2</v>
      </c>
      <c r="I7" s="9"/>
    </row>
    <row r="8" spans="1:9" ht="12.95" customHeight="1" x14ac:dyDescent="0.15">
      <c r="A8" s="44" t="s">
        <v>6</v>
      </c>
      <c r="B8" s="44"/>
      <c r="C8" s="44"/>
      <c r="D8" s="44"/>
      <c r="E8" s="19">
        <v>15.1432</v>
      </c>
      <c r="F8" s="23">
        <v>15.730899999999998</v>
      </c>
      <c r="G8" s="32">
        <f t="shared" si="0"/>
        <v>0.58769999999999811</v>
      </c>
      <c r="H8" s="31">
        <f t="shared" si="1"/>
        <v>3.8809498652860562E-2</v>
      </c>
      <c r="I8" s="4"/>
    </row>
    <row r="9" spans="1:9" ht="12.95" customHeight="1" x14ac:dyDescent="0.15">
      <c r="A9" s="44" t="s">
        <v>7</v>
      </c>
      <c r="B9" s="44"/>
      <c r="C9" s="44" t="s">
        <v>8</v>
      </c>
      <c r="D9" s="11" t="s">
        <v>24</v>
      </c>
      <c r="E9" s="19">
        <v>14.673200000000001</v>
      </c>
      <c r="F9" s="23">
        <v>15.260900000000001</v>
      </c>
      <c r="G9" s="32">
        <f t="shared" si="0"/>
        <v>0.58769999999999989</v>
      </c>
      <c r="H9" s="31">
        <f t="shared" si="1"/>
        <v>4.0052612926968885E-2</v>
      </c>
      <c r="I9" s="5" t="s">
        <v>30</v>
      </c>
    </row>
    <row r="10" spans="1:9" ht="12.95" customHeight="1" x14ac:dyDescent="0.15">
      <c r="A10" s="44"/>
      <c r="B10" s="44"/>
      <c r="C10" s="44"/>
      <c r="D10" s="11" t="s">
        <v>29</v>
      </c>
      <c r="E10" s="19">
        <v>14.4367</v>
      </c>
      <c r="F10" s="23">
        <v>15.0244</v>
      </c>
      <c r="G10" s="32">
        <f t="shared" si="0"/>
        <v>0.58769999999999989</v>
      </c>
      <c r="H10" s="31">
        <f t="shared" si="1"/>
        <v>4.070874922939452E-2</v>
      </c>
      <c r="I10" s="5" t="s">
        <v>31</v>
      </c>
    </row>
    <row r="11" spans="1:9" ht="12.95" customHeight="1" x14ac:dyDescent="0.15">
      <c r="A11" s="44"/>
      <c r="B11" s="44"/>
      <c r="C11" s="44"/>
      <c r="D11" s="11" t="s">
        <v>26</v>
      </c>
      <c r="E11" s="19">
        <v>14.489600000000001</v>
      </c>
      <c r="F11" s="23">
        <v>15.077300000000001</v>
      </c>
      <c r="G11" s="32">
        <f t="shared" si="0"/>
        <v>0.58769999999999989</v>
      </c>
      <c r="H11" s="31">
        <f t="shared" si="1"/>
        <v>4.0560125883392216E-2</v>
      </c>
      <c r="I11" s="5" t="s">
        <v>32</v>
      </c>
    </row>
    <row r="12" spans="1:9" ht="12.95" customHeight="1" x14ac:dyDescent="0.15">
      <c r="A12" s="44"/>
      <c r="B12" s="44"/>
      <c r="C12" s="44" t="s">
        <v>9</v>
      </c>
      <c r="D12" s="11" t="s">
        <v>24</v>
      </c>
      <c r="E12" s="19">
        <v>13.671500000000002</v>
      </c>
      <c r="F12" s="23">
        <v>14.2592</v>
      </c>
      <c r="G12" s="32">
        <f t="shared" si="0"/>
        <v>0.58769999999999811</v>
      </c>
      <c r="H12" s="31">
        <f t="shared" si="1"/>
        <v>4.2987236221336211E-2</v>
      </c>
      <c r="I12" s="5" t="s">
        <v>30</v>
      </c>
    </row>
    <row r="13" spans="1:9" ht="12.95" customHeight="1" x14ac:dyDescent="0.15">
      <c r="A13" s="44"/>
      <c r="B13" s="44"/>
      <c r="C13" s="44"/>
      <c r="D13" s="11" t="s">
        <v>29</v>
      </c>
      <c r="E13" s="19">
        <v>13.434999999999999</v>
      </c>
      <c r="F13" s="23">
        <v>14.0227</v>
      </c>
      <c r="G13" s="32">
        <f t="shared" si="0"/>
        <v>0.58770000000000167</v>
      </c>
      <c r="H13" s="31">
        <f t="shared" si="1"/>
        <v>4.3743952363230497E-2</v>
      </c>
      <c r="I13" s="5" t="s">
        <v>31</v>
      </c>
    </row>
    <row r="14" spans="1:9" ht="12.95" customHeight="1" x14ac:dyDescent="0.15">
      <c r="A14" s="44"/>
      <c r="B14" s="44"/>
      <c r="C14" s="44"/>
      <c r="D14" s="11" t="s">
        <v>26</v>
      </c>
      <c r="E14" s="19">
        <v>13.4879</v>
      </c>
      <c r="F14" s="23">
        <v>14.075600000000001</v>
      </c>
      <c r="G14" s="32">
        <f t="shared" si="0"/>
        <v>0.58770000000000167</v>
      </c>
      <c r="H14" s="31">
        <f t="shared" si="1"/>
        <v>4.357238710251423E-2</v>
      </c>
      <c r="I14" s="5" t="s">
        <v>32</v>
      </c>
    </row>
    <row r="15" spans="1:9" ht="12.95" customHeight="1" x14ac:dyDescent="0.15">
      <c r="A15" s="44" t="s">
        <v>22</v>
      </c>
      <c r="B15" s="44"/>
      <c r="C15" s="44"/>
      <c r="D15" s="11" t="s">
        <v>24</v>
      </c>
      <c r="E15" s="19">
        <v>14.7714</v>
      </c>
      <c r="F15" s="23">
        <v>15.359100000000002</v>
      </c>
      <c r="G15" s="32">
        <f t="shared" si="0"/>
        <v>0.58770000000000167</v>
      </c>
      <c r="H15" s="31">
        <f t="shared" si="1"/>
        <v>3.9786343880742626E-2</v>
      </c>
      <c r="I15" s="5" t="s">
        <v>30</v>
      </c>
    </row>
    <row r="16" spans="1:9" ht="12.95" customHeight="1" x14ac:dyDescent="0.15">
      <c r="A16" s="44"/>
      <c r="B16" s="44"/>
      <c r="C16" s="44"/>
      <c r="D16" s="29" t="s">
        <v>28</v>
      </c>
      <c r="E16" s="19">
        <v>9.5229999999999997</v>
      </c>
      <c r="F16" s="23">
        <v>9.9638000000000009</v>
      </c>
      <c r="G16" s="32">
        <f t="shared" si="0"/>
        <v>0.44080000000000119</v>
      </c>
      <c r="H16" s="31">
        <f t="shared" si="1"/>
        <v>4.6287934474430456E-2</v>
      </c>
      <c r="I16" s="5" t="s">
        <v>33</v>
      </c>
    </row>
    <row r="17" spans="1:9" ht="12.95" customHeight="1" x14ac:dyDescent="0.15">
      <c r="A17" s="44"/>
      <c r="B17" s="44"/>
      <c r="C17" s="44"/>
      <c r="D17" s="11" t="s">
        <v>26</v>
      </c>
      <c r="E17" s="19">
        <v>14.177900000000001</v>
      </c>
      <c r="F17" s="23">
        <v>14.765599999999999</v>
      </c>
      <c r="G17" s="32">
        <f t="shared" si="0"/>
        <v>0.58769999999999811</v>
      </c>
      <c r="H17" s="31">
        <f t="shared" si="1"/>
        <v>4.1451837013944101E-2</v>
      </c>
      <c r="I17" s="5" t="s">
        <v>34</v>
      </c>
    </row>
    <row r="18" spans="1:9" ht="12.95" customHeight="1" x14ac:dyDescent="0.15">
      <c r="A18" s="55" t="s">
        <v>10</v>
      </c>
      <c r="B18" s="56"/>
      <c r="C18" s="56"/>
      <c r="D18" s="11" t="s">
        <v>24</v>
      </c>
      <c r="E18" s="19">
        <v>13.231</v>
      </c>
      <c r="F18" s="23">
        <v>13.8187</v>
      </c>
      <c r="G18" s="32">
        <f t="shared" si="0"/>
        <v>0.58769999999999989</v>
      </c>
      <c r="H18" s="31">
        <f t="shared" si="1"/>
        <v>4.4418411306779523E-2</v>
      </c>
      <c r="I18" s="5" t="s">
        <v>30</v>
      </c>
    </row>
    <row r="19" spans="1:9" ht="12.95" customHeight="1" x14ac:dyDescent="0.15">
      <c r="A19" s="57"/>
      <c r="B19" s="58"/>
      <c r="C19" s="58"/>
      <c r="D19" s="11" t="s">
        <v>28</v>
      </c>
      <c r="E19" s="19">
        <v>12.5932</v>
      </c>
      <c r="F19" s="23">
        <v>13.180899999999999</v>
      </c>
      <c r="G19" s="32">
        <f t="shared" si="0"/>
        <v>0.58769999999999989</v>
      </c>
      <c r="H19" s="31">
        <f t="shared" si="1"/>
        <v>4.6668043070863634E-2</v>
      </c>
      <c r="I19" s="5" t="s">
        <v>31</v>
      </c>
    </row>
    <row r="20" spans="1:9" ht="12.95" customHeight="1" x14ac:dyDescent="0.15">
      <c r="A20" s="59"/>
      <c r="B20" s="60"/>
      <c r="C20" s="60"/>
      <c r="D20" s="11" t="s">
        <v>26</v>
      </c>
      <c r="E20" s="19">
        <v>12.6647</v>
      </c>
      <c r="F20" s="23">
        <v>13.2524</v>
      </c>
      <c r="G20" s="32">
        <f t="shared" si="0"/>
        <v>0.58769999999999989</v>
      </c>
      <c r="H20" s="31">
        <f t="shared" si="1"/>
        <v>4.6404573341650407E-2</v>
      </c>
      <c r="I20" s="5" t="s">
        <v>32</v>
      </c>
    </row>
    <row r="21" spans="1:9" ht="12.95" customHeight="1" x14ac:dyDescent="0.15">
      <c r="A21" s="55" t="s">
        <v>44</v>
      </c>
      <c r="B21" s="56"/>
      <c r="C21" s="56"/>
      <c r="D21" s="11" t="s">
        <v>24</v>
      </c>
      <c r="E21" s="19">
        <v>13.231</v>
      </c>
      <c r="F21" s="23">
        <v>13.8187</v>
      </c>
      <c r="G21" s="32">
        <f t="shared" si="0"/>
        <v>0.58769999999999989</v>
      </c>
      <c r="H21" s="31">
        <f t="shared" si="1"/>
        <v>4.4418411306779523E-2</v>
      </c>
      <c r="I21" s="5" t="s">
        <v>30</v>
      </c>
    </row>
    <row r="22" spans="1:9" ht="12.95" customHeight="1" x14ac:dyDescent="0.15">
      <c r="A22" s="57"/>
      <c r="B22" s="58"/>
      <c r="C22" s="58"/>
      <c r="D22" s="11" t="s">
        <v>28</v>
      </c>
      <c r="E22" s="19">
        <v>12.5932</v>
      </c>
      <c r="F22" s="23">
        <v>13.180899999999999</v>
      </c>
      <c r="G22" s="32">
        <f t="shared" si="0"/>
        <v>0.58769999999999989</v>
      </c>
      <c r="H22" s="31">
        <f t="shared" si="1"/>
        <v>4.6668043070863634E-2</v>
      </c>
      <c r="I22" s="5" t="s">
        <v>31</v>
      </c>
    </row>
    <row r="23" spans="1:9" ht="12.95" customHeight="1" x14ac:dyDescent="0.15">
      <c r="A23" s="59"/>
      <c r="B23" s="60"/>
      <c r="C23" s="60"/>
      <c r="D23" s="11" t="s">
        <v>26</v>
      </c>
      <c r="E23" s="19">
        <v>12.6647</v>
      </c>
      <c r="F23" s="23">
        <v>13.2524</v>
      </c>
      <c r="G23" s="32">
        <f t="shared" si="0"/>
        <v>0.58769999999999989</v>
      </c>
      <c r="H23" s="31">
        <f t="shared" si="1"/>
        <v>4.6404573341650407E-2</v>
      </c>
      <c r="I23" s="5" t="s">
        <v>32</v>
      </c>
    </row>
    <row r="24" spans="1:9" ht="12.95" customHeight="1" x14ac:dyDescent="0.15">
      <c r="A24" s="48" t="s">
        <v>41</v>
      </c>
      <c r="B24" s="49"/>
      <c r="C24" s="45" t="s">
        <v>14</v>
      </c>
      <c r="D24" s="11" t="s">
        <v>24</v>
      </c>
      <c r="E24" s="19">
        <v>14.2371</v>
      </c>
      <c r="F24" s="23">
        <v>14.8248</v>
      </c>
      <c r="G24" s="32">
        <f t="shared" si="0"/>
        <v>0.58769999999999989</v>
      </c>
      <c r="H24" s="31">
        <f t="shared" si="1"/>
        <v>4.1279474050192798E-2</v>
      </c>
      <c r="I24" s="5" t="s">
        <v>30</v>
      </c>
    </row>
    <row r="25" spans="1:9" ht="12.95" customHeight="1" x14ac:dyDescent="0.15">
      <c r="A25" s="50"/>
      <c r="B25" s="51"/>
      <c r="C25" s="46"/>
      <c r="D25" s="11" t="s">
        <v>28</v>
      </c>
      <c r="E25" s="19">
        <v>12.7386</v>
      </c>
      <c r="F25" s="23">
        <v>13.3263</v>
      </c>
      <c r="G25" s="32">
        <f t="shared" si="0"/>
        <v>0.58769999999999989</v>
      </c>
      <c r="H25" s="31">
        <f t="shared" si="1"/>
        <v>4.6135368093825062E-2</v>
      </c>
      <c r="I25" s="5" t="s">
        <v>31</v>
      </c>
    </row>
    <row r="26" spans="1:9" ht="12.95" customHeight="1" x14ac:dyDescent="0.15">
      <c r="A26" s="50"/>
      <c r="B26" s="51"/>
      <c r="C26" s="47"/>
      <c r="D26" s="11" t="s">
        <v>26</v>
      </c>
      <c r="E26" s="19">
        <v>12.9064</v>
      </c>
      <c r="F26" s="23">
        <v>13.4941</v>
      </c>
      <c r="G26" s="32">
        <f t="shared" si="0"/>
        <v>0.58769999999999989</v>
      </c>
      <c r="H26" s="31">
        <f t="shared" si="1"/>
        <v>4.5535548255129232E-2</v>
      </c>
      <c r="I26" s="5" t="s">
        <v>32</v>
      </c>
    </row>
    <row r="27" spans="1:9" ht="12.95" customHeight="1" x14ac:dyDescent="0.15">
      <c r="A27" s="50"/>
      <c r="B27" s="51"/>
      <c r="C27" s="45" t="s">
        <v>15</v>
      </c>
      <c r="D27" s="11" t="s">
        <v>24</v>
      </c>
      <c r="E27" s="19">
        <v>14.2371</v>
      </c>
      <c r="F27" s="23">
        <v>14.8248</v>
      </c>
      <c r="G27" s="32">
        <f t="shared" si="0"/>
        <v>0.58769999999999989</v>
      </c>
      <c r="H27" s="31">
        <f t="shared" si="1"/>
        <v>4.1279474050192798E-2</v>
      </c>
      <c r="I27" s="5" t="s">
        <v>30</v>
      </c>
    </row>
    <row r="28" spans="1:9" ht="12.95" customHeight="1" x14ac:dyDescent="0.15">
      <c r="A28" s="50"/>
      <c r="B28" s="51"/>
      <c r="C28" s="46"/>
      <c r="D28" s="11" t="s">
        <v>28</v>
      </c>
      <c r="E28" s="19">
        <v>12.7386</v>
      </c>
      <c r="F28" s="23">
        <v>13.3263</v>
      </c>
      <c r="G28" s="32">
        <f t="shared" si="0"/>
        <v>0.58769999999999989</v>
      </c>
      <c r="H28" s="31">
        <f t="shared" si="1"/>
        <v>4.6135368093825062E-2</v>
      </c>
      <c r="I28" s="5" t="s">
        <v>31</v>
      </c>
    </row>
    <row r="29" spans="1:9" ht="12.95" customHeight="1" x14ac:dyDescent="0.15">
      <c r="A29" s="50"/>
      <c r="B29" s="51"/>
      <c r="C29" s="47"/>
      <c r="D29" s="11" t="s">
        <v>26</v>
      </c>
      <c r="E29" s="19">
        <v>12.9064</v>
      </c>
      <c r="F29" s="23">
        <v>13.4941</v>
      </c>
      <c r="G29" s="32">
        <f t="shared" si="0"/>
        <v>0.58769999999999989</v>
      </c>
      <c r="H29" s="31">
        <f t="shared" si="1"/>
        <v>4.5535548255129232E-2</v>
      </c>
      <c r="I29" s="5" t="s">
        <v>32</v>
      </c>
    </row>
    <row r="30" spans="1:9" ht="12.95" customHeight="1" x14ac:dyDescent="0.15">
      <c r="A30" s="50"/>
      <c r="B30" s="51"/>
      <c r="C30" s="45" t="s">
        <v>18</v>
      </c>
      <c r="D30" s="11" t="s">
        <v>24</v>
      </c>
      <c r="E30" s="19">
        <v>14.2371</v>
      </c>
      <c r="F30" s="23">
        <v>14.8248</v>
      </c>
      <c r="G30" s="32">
        <f t="shared" si="0"/>
        <v>0.58769999999999989</v>
      </c>
      <c r="H30" s="31">
        <f t="shared" si="1"/>
        <v>4.1279474050192798E-2</v>
      </c>
      <c r="I30" s="5" t="s">
        <v>30</v>
      </c>
    </row>
    <row r="31" spans="1:9" ht="12.95" customHeight="1" x14ac:dyDescent="0.15">
      <c r="A31" s="50"/>
      <c r="B31" s="51"/>
      <c r="C31" s="46"/>
      <c r="D31" s="11" t="s">
        <v>28</v>
      </c>
      <c r="E31" s="19">
        <v>12.7386</v>
      </c>
      <c r="F31" s="23">
        <v>13.3263</v>
      </c>
      <c r="G31" s="32">
        <f t="shared" si="0"/>
        <v>0.58769999999999989</v>
      </c>
      <c r="H31" s="31">
        <f t="shared" si="1"/>
        <v>4.6135368093825062E-2</v>
      </c>
      <c r="I31" s="5" t="s">
        <v>31</v>
      </c>
    </row>
    <row r="32" spans="1:9" ht="12.95" customHeight="1" x14ac:dyDescent="0.15">
      <c r="A32" s="52"/>
      <c r="B32" s="53"/>
      <c r="C32" s="47"/>
      <c r="D32" s="11" t="s">
        <v>26</v>
      </c>
      <c r="E32" s="19">
        <v>12.9064</v>
      </c>
      <c r="F32" s="23">
        <v>13.4941</v>
      </c>
      <c r="G32" s="32">
        <f t="shared" si="0"/>
        <v>0.58769999999999989</v>
      </c>
      <c r="H32" s="31">
        <f t="shared" si="1"/>
        <v>4.5535548255129232E-2</v>
      </c>
      <c r="I32" s="5" t="s">
        <v>32</v>
      </c>
    </row>
    <row r="33" spans="1:9" ht="12.95" customHeight="1" x14ac:dyDescent="0.15">
      <c r="A33" s="38" t="s">
        <v>13</v>
      </c>
      <c r="B33" s="39"/>
      <c r="C33" s="54" t="s">
        <v>16</v>
      </c>
      <c r="D33" s="54"/>
      <c r="E33" s="19">
        <v>15.470600000000001</v>
      </c>
      <c r="F33" s="23">
        <v>16.058299999999999</v>
      </c>
      <c r="G33" s="32">
        <f t="shared" si="0"/>
        <v>0.58769999999999811</v>
      </c>
      <c r="H33" s="31">
        <f t="shared" si="1"/>
        <v>3.7988184039403648E-2</v>
      </c>
      <c r="I33" s="5"/>
    </row>
    <row r="34" spans="1:9" ht="12.95" customHeight="1" x14ac:dyDescent="0.15">
      <c r="A34" s="40"/>
      <c r="B34" s="41"/>
      <c r="C34" s="54" t="s">
        <v>17</v>
      </c>
      <c r="D34" s="28" t="s">
        <v>52</v>
      </c>
      <c r="E34" s="19">
        <v>15.2051</v>
      </c>
      <c r="F34" s="23">
        <v>15.7928</v>
      </c>
      <c r="G34" s="32">
        <f t="shared" ref="G34:G38" si="2">F34-E34</f>
        <v>0.58769999999999989</v>
      </c>
      <c r="H34" s="31">
        <f t="shared" ref="H34:H38" si="3">(F34-E34)/E34</f>
        <v>3.8651505087108927E-2</v>
      </c>
      <c r="I34" s="5" t="s">
        <v>54</v>
      </c>
    </row>
    <row r="35" spans="1:9" ht="12.95" customHeight="1" x14ac:dyDescent="0.15">
      <c r="A35" s="65"/>
      <c r="B35" s="66"/>
      <c r="C35" s="75"/>
      <c r="D35" s="28" t="s">
        <v>53</v>
      </c>
      <c r="E35" s="19">
        <v>14.847300000000001</v>
      </c>
      <c r="F35" s="23">
        <v>15.435</v>
      </c>
      <c r="G35" s="32">
        <f t="shared" si="2"/>
        <v>0.58769999999999989</v>
      </c>
      <c r="H35" s="31">
        <f t="shared" si="3"/>
        <v>3.9582954476571487E-2</v>
      </c>
      <c r="I35" s="5" t="s">
        <v>55</v>
      </c>
    </row>
    <row r="36" spans="1:9" ht="12.95" customHeight="1" x14ac:dyDescent="0.15">
      <c r="A36" s="44" t="s">
        <v>37</v>
      </c>
      <c r="B36" s="44"/>
      <c r="C36" s="44"/>
      <c r="D36" s="17" t="s">
        <v>24</v>
      </c>
      <c r="E36" s="19">
        <v>14.2371</v>
      </c>
      <c r="F36" s="23">
        <v>14.8248</v>
      </c>
      <c r="G36" s="32">
        <f t="shared" si="2"/>
        <v>0.58769999999999989</v>
      </c>
      <c r="H36" s="31">
        <f t="shared" si="3"/>
        <v>4.1279474050192798E-2</v>
      </c>
      <c r="I36" s="5" t="s">
        <v>30</v>
      </c>
    </row>
    <row r="37" spans="1:9" ht="12.95" customHeight="1" x14ac:dyDescent="0.15">
      <c r="A37" s="44"/>
      <c r="B37" s="44"/>
      <c r="C37" s="44"/>
      <c r="D37" s="17" t="s">
        <v>28</v>
      </c>
      <c r="E37" s="19">
        <v>12.7386</v>
      </c>
      <c r="F37" s="23">
        <v>13.3263</v>
      </c>
      <c r="G37" s="32">
        <f t="shared" si="2"/>
        <v>0.58769999999999989</v>
      </c>
      <c r="H37" s="31">
        <f t="shared" si="3"/>
        <v>4.6135368093825062E-2</v>
      </c>
      <c r="I37" s="5" t="s">
        <v>31</v>
      </c>
    </row>
    <row r="38" spans="1:9" ht="12.95" customHeight="1" x14ac:dyDescent="0.15">
      <c r="A38" s="44"/>
      <c r="B38" s="44"/>
      <c r="C38" s="44"/>
      <c r="D38" s="17" t="s">
        <v>26</v>
      </c>
      <c r="E38" s="19">
        <v>12.9064</v>
      </c>
      <c r="F38" s="23">
        <v>13.4941</v>
      </c>
      <c r="G38" s="32">
        <f t="shared" si="2"/>
        <v>0.58769999999999989</v>
      </c>
      <c r="H38" s="31">
        <f t="shared" si="3"/>
        <v>4.5535548255129232E-2</v>
      </c>
      <c r="I38" s="5" t="s">
        <v>32</v>
      </c>
    </row>
    <row r="39" spans="1:9" s="36" customFormat="1" ht="12.95" customHeight="1" x14ac:dyDescent="0.15">
      <c r="A39" s="44" t="s">
        <v>48</v>
      </c>
      <c r="B39" s="44"/>
      <c r="C39" s="44"/>
      <c r="D39" s="44"/>
      <c r="E39" s="19">
        <v>15.253299999999999</v>
      </c>
      <c r="F39" s="23">
        <v>15.841000000000001</v>
      </c>
      <c r="G39" s="32">
        <f>F39-E39</f>
        <v>0.58770000000000167</v>
      </c>
      <c r="H39" s="31">
        <f>(F39-E39)/E39</f>
        <v>3.8529367415575756E-2</v>
      </c>
      <c r="I39" s="35"/>
    </row>
    <row r="40" spans="1:9" ht="12.95" customHeight="1" x14ac:dyDescent="0.15">
      <c r="A40" s="44" t="s">
        <v>47</v>
      </c>
      <c r="B40" s="44"/>
      <c r="C40" s="44"/>
      <c r="D40" s="44"/>
      <c r="E40" s="19">
        <v>12.770900000000001</v>
      </c>
      <c r="F40" s="23">
        <v>13.358600000000001</v>
      </c>
      <c r="G40" s="32">
        <f>F40-E40</f>
        <v>0.58769999999999989</v>
      </c>
      <c r="H40" s="31">
        <f>(F40-E40)/E40</f>
        <v>4.6018683099859826E-2</v>
      </c>
      <c r="I40" s="6" t="s">
        <v>12</v>
      </c>
    </row>
    <row r="41" spans="1:9" ht="12.95" customHeight="1" x14ac:dyDescent="0.15">
      <c r="A41" s="63" t="s">
        <v>46</v>
      </c>
      <c r="B41" s="63"/>
      <c r="C41" s="63"/>
      <c r="D41" s="63"/>
      <c r="E41" s="63"/>
      <c r="F41" s="63"/>
      <c r="G41" s="63"/>
      <c r="H41" s="63"/>
      <c r="I41" s="63"/>
    </row>
    <row r="42" spans="1:9" s="10" customFormat="1" ht="28.5" customHeight="1" x14ac:dyDescent="0.15">
      <c r="A42" s="82"/>
      <c r="B42" s="82"/>
      <c r="C42" s="82"/>
      <c r="D42" s="82"/>
      <c r="E42" s="82"/>
      <c r="F42" s="82"/>
      <c r="G42" s="82"/>
      <c r="H42" s="82"/>
      <c r="I42" s="82"/>
    </row>
    <row r="43" spans="1:9" ht="24" customHeight="1" x14ac:dyDescent="0.15">
      <c r="A43" s="84" t="s">
        <v>59</v>
      </c>
      <c r="B43" s="84"/>
      <c r="C43" s="84"/>
      <c r="D43" s="84"/>
      <c r="E43" s="84"/>
      <c r="F43" s="84"/>
      <c r="G43" s="84"/>
      <c r="H43" s="84"/>
      <c r="I43" s="84"/>
    </row>
    <row r="44" spans="1:9" ht="15" customHeight="1" x14ac:dyDescent="0.15">
      <c r="A44" s="8"/>
      <c r="B44" s="8"/>
      <c r="C44" s="2"/>
      <c r="D44" s="2"/>
      <c r="E44" s="16"/>
      <c r="F44" s="16"/>
      <c r="G44" s="16"/>
      <c r="H44" s="3"/>
      <c r="I44" s="20" t="s">
        <v>36</v>
      </c>
    </row>
    <row r="45" spans="1:9" ht="12.95" customHeight="1" x14ac:dyDescent="0.15">
      <c r="A45" s="69" t="s">
        <v>0</v>
      </c>
      <c r="B45" s="70"/>
      <c r="C45" s="70"/>
      <c r="D45" s="71"/>
      <c r="E45" s="42" t="s">
        <v>61</v>
      </c>
      <c r="F45" s="86" t="s">
        <v>62</v>
      </c>
      <c r="G45" s="78" t="s">
        <v>1</v>
      </c>
      <c r="H45" s="79"/>
      <c r="I45" s="80" t="s">
        <v>2</v>
      </c>
    </row>
    <row r="46" spans="1:9" ht="18.75" customHeight="1" x14ac:dyDescent="0.15">
      <c r="A46" s="72"/>
      <c r="B46" s="73"/>
      <c r="C46" s="73"/>
      <c r="D46" s="74"/>
      <c r="E46" s="43"/>
      <c r="F46" s="87"/>
      <c r="G46" s="21" t="s">
        <v>3</v>
      </c>
      <c r="H46" s="22" t="s">
        <v>4</v>
      </c>
      <c r="I46" s="81"/>
    </row>
    <row r="47" spans="1:9" ht="12.95" customHeight="1" x14ac:dyDescent="0.15">
      <c r="A47" s="48" t="s">
        <v>5</v>
      </c>
      <c r="B47" s="49"/>
      <c r="C47" s="44" t="s">
        <v>19</v>
      </c>
      <c r="D47" s="44"/>
      <c r="E47" s="18">
        <v>15.676399999999999</v>
      </c>
      <c r="F47" s="24">
        <v>15.636199999999999</v>
      </c>
      <c r="G47" s="32">
        <f t="shared" ref="G47:G76" si="4">F47-E47</f>
        <v>-4.0200000000000458E-2</v>
      </c>
      <c r="H47" s="30">
        <f>(F47-E47)/E47</f>
        <v>-2.5643642673062986E-3</v>
      </c>
      <c r="I47" s="27" t="s">
        <v>51</v>
      </c>
    </row>
    <row r="48" spans="1:9" ht="12.95" customHeight="1" x14ac:dyDescent="0.15">
      <c r="A48" s="50"/>
      <c r="B48" s="51"/>
      <c r="C48" s="44" t="s">
        <v>20</v>
      </c>
      <c r="D48" s="44"/>
      <c r="E48" s="18">
        <v>15.642899999999999</v>
      </c>
      <c r="F48" s="24">
        <v>15.602699999999999</v>
      </c>
      <c r="G48" s="32">
        <f t="shared" si="4"/>
        <v>-4.0200000000000458E-2</v>
      </c>
      <c r="H48" s="30">
        <f t="shared" ref="H48:H79" si="5">(F48-E48)/E48</f>
        <v>-2.5698559729973635E-3</v>
      </c>
      <c r="I48" s="25" t="s">
        <v>35</v>
      </c>
    </row>
    <row r="49" spans="1:9" ht="12.95" customHeight="1" x14ac:dyDescent="0.15">
      <c r="A49" s="52"/>
      <c r="B49" s="53"/>
      <c r="C49" s="67" t="s">
        <v>21</v>
      </c>
      <c r="D49" s="68"/>
      <c r="E49" s="18">
        <v>15.3912</v>
      </c>
      <c r="F49" s="24">
        <v>15.350999999999999</v>
      </c>
      <c r="G49" s="32">
        <f>F49-E49</f>
        <v>-4.0200000000000458E-2</v>
      </c>
      <c r="H49" s="31">
        <f>(F49-E49)/E49</f>
        <v>-2.6118821144550429E-3</v>
      </c>
      <c r="I49" s="9"/>
    </row>
    <row r="50" spans="1:9" ht="12.95" customHeight="1" x14ac:dyDescent="0.15">
      <c r="A50" s="44" t="s">
        <v>6</v>
      </c>
      <c r="B50" s="44"/>
      <c r="C50" s="44"/>
      <c r="D50" s="44"/>
      <c r="E50" s="18">
        <v>16.003999999999998</v>
      </c>
      <c r="F50" s="24">
        <v>15.963799999999999</v>
      </c>
      <c r="G50" s="32">
        <f t="shared" si="4"/>
        <v>-4.0199999999998681E-2</v>
      </c>
      <c r="H50" s="31">
        <f t="shared" si="5"/>
        <v>-2.51187203199192E-3</v>
      </c>
      <c r="I50" s="4"/>
    </row>
    <row r="51" spans="1:9" ht="12.95" customHeight="1" x14ac:dyDescent="0.15">
      <c r="A51" s="44" t="s">
        <v>7</v>
      </c>
      <c r="B51" s="44"/>
      <c r="C51" s="44" t="s">
        <v>8</v>
      </c>
      <c r="D51" s="11" t="s">
        <v>24</v>
      </c>
      <c r="E51" s="18">
        <v>15.5442</v>
      </c>
      <c r="F51" s="24">
        <v>15.504000000000001</v>
      </c>
      <c r="G51" s="32">
        <f t="shared" si="4"/>
        <v>-4.0199999999998681E-2</v>
      </c>
      <c r="H51" s="31">
        <f t="shared" si="5"/>
        <v>-2.5861736210289806E-3</v>
      </c>
      <c r="I51" s="5" t="s">
        <v>30</v>
      </c>
    </row>
    <row r="52" spans="1:9" ht="12.95" customHeight="1" x14ac:dyDescent="0.15">
      <c r="A52" s="44"/>
      <c r="B52" s="44"/>
      <c r="C52" s="44"/>
      <c r="D52" s="11" t="s">
        <v>29</v>
      </c>
      <c r="E52" s="18">
        <v>15.307700000000001</v>
      </c>
      <c r="F52" s="24">
        <v>15.2675</v>
      </c>
      <c r="G52" s="32">
        <f t="shared" si="4"/>
        <v>-4.0200000000000458E-2</v>
      </c>
      <c r="H52" s="31">
        <f t="shared" si="5"/>
        <v>-2.6261293336033798E-3</v>
      </c>
      <c r="I52" s="5" t="s">
        <v>31</v>
      </c>
    </row>
    <row r="53" spans="1:9" ht="12.95" customHeight="1" x14ac:dyDescent="0.15">
      <c r="A53" s="44"/>
      <c r="B53" s="44"/>
      <c r="C53" s="44"/>
      <c r="D53" s="11" t="s">
        <v>26</v>
      </c>
      <c r="E53" s="18">
        <v>15.360600000000002</v>
      </c>
      <c r="F53" s="24">
        <v>15.320400000000001</v>
      </c>
      <c r="G53" s="32">
        <f t="shared" si="4"/>
        <v>-4.0200000000000458E-2</v>
      </c>
      <c r="H53" s="31">
        <f t="shared" si="5"/>
        <v>-2.6170852701066661E-3</v>
      </c>
      <c r="I53" s="5" t="s">
        <v>32</v>
      </c>
    </row>
    <row r="54" spans="1:9" ht="12.95" customHeight="1" x14ac:dyDescent="0.15">
      <c r="A54" s="44"/>
      <c r="B54" s="44"/>
      <c r="C54" s="44" t="s">
        <v>9</v>
      </c>
      <c r="D54" s="11" t="s">
        <v>24</v>
      </c>
      <c r="E54" s="18">
        <v>14.532300000000001</v>
      </c>
      <c r="F54" s="24">
        <v>14.492100000000001</v>
      </c>
      <c r="G54" s="32">
        <f t="shared" si="4"/>
        <v>-4.0200000000000458E-2</v>
      </c>
      <c r="H54" s="31">
        <f t="shared" si="5"/>
        <v>-2.7662517289073619E-3</v>
      </c>
      <c r="I54" s="5" t="s">
        <v>30</v>
      </c>
    </row>
    <row r="55" spans="1:9" ht="12.95" customHeight="1" x14ac:dyDescent="0.15">
      <c r="A55" s="44"/>
      <c r="B55" s="44"/>
      <c r="C55" s="44"/>
      <c r="D55" s="11" t="s">
        <v>29</v>
      </c>
      <c r="E55" s="18">
        <v>14.2958</v>
      </c>
      <c r="F55" s="24">
        <v>14.255599999999999</v>
      </c>
      <c r="G55" s="32">
        <f t="shared" si="4"/>
        <v>-4.0200000000000458E-2</v>
      </c>
      <c r="H55" s="31">
        <f t="shared" si="5"/>
        <v>-2.8120147176093997E-3</v>
      </c>
      <c r="I55" s="5" t="s">
        <v>31</v>
      </c>
    </row>
    <row r="56" spans="1:9" ht="12.95" customHeight="1" x14ac:dyDescent="0.15">
      <c r="A56" s="44"/>
      <c r="B56" s="44"/>
      <c r="C56" s="44"/>
      <c r="D56" s="11" t="s">
        <v>26</v>
      </c>
      <c r="E56" s="18">
        <v>14.348700000000001</v>
      </c>
      <c r="F56" s="24">
        <v>14.3085</v>
      </c>
      <c r="G56" s="32">
        <f t="shared" si="4"/>
        <v>-4.0200000000000458E-2</v>
      </c>
      <c r="H56" s="31">
        <f t="shared" si="5"/>
        <v>-2.8016475360137473E-3</v>
      </c>
      <c r="I56" s="5" t="s">
        <v>32</v>
      </c>
    </row>
    <row r="57" spans="1:9" ht="12.95" customHeight="1" x14ac:dyDescent="0.15">
      <c r="A57" s="44" t="s">
        <v>22</v>
      </c>
      <c r="B57" s="44"/>
      <c r="C57" s="44"/>
      <c r="D57" s="11" t="s">
        <v>24</v>
      </c>
      <c r="E57" s="18">
        <v>15.632200000000001</v>
      </c>
      <c r="F57" s="24">
        <v>15.592000000000001</v>
      </c>
      <c r="G57" s="32">
        <f t="shared" si="4"/>
        <v>-4.0200000000000458E-2</v>
      </c>
      <c r="H57" s="31">
        <f t="shared" si="5"/>
        <v>-2.5716149998081177E-3</v>
      </c>
      <c r="I57" s="5" t="s">
        <v>30</v>
      </c>
    </row>
    <row r="58" spans="1:9" ht="12.95" customHeight="1" x14ac:dyDescent="0.15">
      <c r="A58" s="44"/>
      <c r="B58" s="44"/>
      <c r="C58" s="44"/>
      <c r="D58" s="29" t="s">
        <v>28</v>
      </c>
      <c r="E58" s="18">
        <v>10.0535</v>
      </c>
      <c r="F58" s="24">
        <v>10.013300000000001</v>
      </c>
      <c r="G58" s="32">
        <f t="shared" si="4"/>
        <v>-4.0199999999998681E-2</v>
      </c>
      <c r="H58" s="31">
        <f t="shared" si="5"/>
        <v>-3.998607450141611E-3</v>
      </c>
      <c r="I58" s="5" t="s">
        <v>33</v>
      </c>
    </row>
    <row r="59" spans="1:9" ht="12.95" customHeight="1" x14ac:dyDescent="0.15">
      <c r="A59" s="44"/>
      <c r="B59" s="44"/>
      <c r="C59" s="44"/>
      <c r="D59" s="11" t="s">
        <v>26</v>
      </c>
      <c r="E59" s="18">
        <v>15.0387</v>
      </c>
      <c r="F59" s="24">
        <v>14.9985</v>
      </c>
      <c r="G59" s="32">
        <f t="shared" si="4"/>
        <v>-4.0200000000000458E-2</v>
      </c>
      <c r="H59" s="31">
        <f t="shared" si="5"/>
        <v>-2.6731033932454571E-3</v>
      </c>
      <c r="I59" s="5" t="s">
        <v>34</v>
      </c>
    </row>
    <row r="60" spans="1:9" ht="12.95" customHeight="1" x14ac:dyDescent="0.15">
      <c r="A60" s="55" t="s">
        <v>10</v>
      </c>
      <c r="B60" s="56"/>
      <c r="C60" s="56"/>
      <c r="D60" s="12" t="s">
        <v>23</v>
      </c>
      <c r="E60" s="18">
        <v>14.130800000000001</v>
      </c>
      <c r="F60" s="24">
        <v>14.0906</v>
      </c>
      <c r="G60" s="32">
        <f t="shared" si="4"/>
        <v>-4.0200000000000458E-2</v>
      </c>
      <c r="H60" s="31">
        <f t="shared" si="5"/>
        <v>-2.8448495485040096E-3</v>
      </c>
      <c r="I60" s="5" t="s">
        <v>30</v>
      </c>
    </row>
    <row r="61" spans="1:9" ht="12.95" customHeight="1" x14ac:dyDescent="0.15">
      <c r="A61" s="57"/>
      <c r="B61" s="58"/>
      <c r="C61" s="58"/>
      <c r="D61" s="13" t="s">
        <v>27</v>
      </c>
      <c r="E61" s="18">
        <v>13.493</v>
      </c>
      <c r="F61" s="24">
        <v>13.4528</v>
      </c>
      <c r="G61" s="32">
        <f>F61-E61</f>
        <v>-4.0200000000000458E-2</v>
      </c>
      <c r="H61" s="31">
        <f>(F61-E61)/E61</f>
        <v>-2.9793226117246318E-3</v>
      </c>
      <c r="I61" s="5" t="s">
        <v>31</v>
      </c>
    </row>
    <row r="62" spans="1:9" ht="12.95" customHeight="1" x14ac:dyDescent="0.15">
      <c r="A62" s="59"/>
      <c r="B62" s="60"/>
      <c r="C62" s="60"/>
      <c r="D62" s="14" t="s">
        <v>25</v>
      </c>
      <c r="E62" s="18">
        <v>13.564500000000001</v>
      </c>
      <c r="F62" s="24">
        <v>13.5243</v>
      </c>
      <c r="G62" s="32">
        <f>F62-E62</f>
        <v>-4.0200000000000458E-2</v>
      </c>
      <c r="H62" s="31">
        <f>(F62-E62)/E62</f>
        <v>-2.9636182682738366E-3</v>
      </c>
      <c r="I62" s="5" t="s">
        <v>32</v>
      </c>
    </row>
    <row r="63" spans="1:9" ht="12.95" customHeight="1" x14ac:dyDescent="0.15">
      <c r="A63" s="55" t="s">
        <v>44</v>
      </c>
      <c r="B63" s="56"/>
      <c r="C63" s="56"/>
      <c r="D63" s="12" t="s">
        <v>23</v>
      </c>
      <c r="E63" s="18">
        <v>14.130800000000001</v>
      </c>
      <c r="F63" s="24">
        <v>14.0906</v>
      </c>
      <c r="G63" s="32">
        <f>F63-E63</f>
        <v>-4.0200000000000458E-2</v>
      </c>
      <c r="H63" s="31">
        <f>(F63-E63)/E63</f>
        <v>-2.8448495485040096E-3</v>
      </c>
      <c r="I63" s="5" t="s">
        <v>30</v>
      </c>
    </row>
    <row r="64" spans="1:9" ht="12.95" customHeight="1" x14ac:dyDescent="0.15">
      <c r="A64" s="57"/>
      <c r="B64" s="58"/>
      <c r="C64" s="58"/>
      <c r="D64" s="13" t="s">
        <v>27</v>
      </c>
      <c r="E64" s="18">
        <v>13.493</v>
      </c>
      <c r="F64" s="24">
        <v>13.4528</v>
      </c>
      <c r="G64" s="32">
        <f>F64-E64</f>
        <v>-4.0200000000000458E-2</v>
      </c>
      <c r="H64" s="31">
        <f>(F64-E64)/E64</f>
        <v>-2.9793226117246318E-3</v>
      </c>
      <c r="I64" s="5" t="s">
        <v>31</v>
      </c>
    </row>
    <row r="65" spans="1:9" ht="12.95" customHeight="1" x14ac:dyDescent="0.15">
      <c r="A65" s="59"/>
      <c r="B65" s="60"/>
      <c r="C65" s="60"/>
      <c r="D65" s="14" t="s">
        <v>25</v>
      </c>
      <c r="E65" s="18">
        <v>13.564500000000001</v>
      </c>
      <c r="F65" s="24">
        <v>13.5243</v>
      </c>
      <c r="G65" s="32">
        <f>F65-E65</f>
        <v>-4.0200000000000458E-2</v>
      </c>
      <c r="H65" s="31">
        <f>(F65-E65)/E65</f>
        <v>-2.9636182682738366E-3</v>
      </c>
      <c r="I65" s="5" t="s">
        <v>32</v>
      </c>
    </row>
    <row r="66" spans="1:9" ht="12.95" customHeight="1" x14ac:dyDescent="0.15">
      <c r="A66" s="48" t="s">
        <v>42</v>
      </c>
      <c r="B66" s="49"/>
      <c r="C66" s="45" t="s">
        <v>14</v>
      </c>
      <c r="D66" s="11" t="s">
        <v>24</v>
      </c>
      <c r="E66" s="18">
        <v>15.2378</v>
      </c>
      <c r="F66" s="24">
        <v>15.1976</v>
      </c>
      <c r="G66" s="32">
        <f t="shared" si="4"/>
        <v>-4.0200000000000458E-2</v>
      </c>
      <c r="H66" s="31">
        <f t="shared" si="5"/>
        <v>-2.6381761146622518E-3</v>
      </c>
      <c r="I66" s="5" t="s">
        <v>30</v>
      </c>
    </row>
    <row r="67" spans="1:9" ht="12.95" customHeight="1" x14ac:dyDescent="0.15">
      <c r="A67" s="50"/>
      <c r="B67" s="51"/>
      <c r="C67" s="46"/>
      <c r="D67" s="11" t="s">
        <v>28</v>
      </c>
      <c r="E67" s="18">
        <v>13.7393</v>
      </c>
      <c r="F67" s="24">
        <v>13.6991</v>
      </c>
      <c r="G67" s="32">
        <f t="shared" si="4"/>
        <v>-4.0200000000000458E-2</v>
      </c>
      <c r="H67" s="31">
        <f t="shared" si="5"/>
        <v>-2.9259132561338975E-3</v>
      </c>
      <c r="I67" s="5" t="s">
        <v>31</v>
      </c>
    </row>
    <row r="68" spans="1:9" ht="12.95" customHeight="1" x14ac:dyDescent="0.15">
      <c r="A68" s="50"/>
      <c r="B68" s="51"/>
      <c r="C68" s="47"/>
      <c r="D68" s="11" t="s">
        <v>26</v>
      </c>
      <c r="E68" s="18">
        <v>13.9071</v>
      </c>
      <c r="F68" s="24">
        <v>13.866899999999999</v>
      </c>
      <c r="G68" s="32">
        <f t="shared" si="4"/>
        <v>-4.0200000000000458E-2</v>
      </c>
      <c r="H68" s="31">
        <f t="shared" si="5"/>
        <v>-2.890609832387806E-3</v>
      </c>
      <c r="I68" s="5" t="s">
        <v>32</v>
      </c>
    </row>
    <row r="69" spans="1:9" ht="12.95" customHeight="1" x14ac:dyDescent="0.15">
      <c r="A69" s="50"/>
      <c r="B69" s="51"/>
      <c r="C69" s="45" t="s">
        <v>45</v>
      </c>
      <c r="D69" s="11" t="s">
        <v>24</v>
      </c>
      <c r="E69" s="18">
        <v>15.2378</v>
      </c>
      <c r="F69" s="24">
        <v>15.1976</v>
      </c>
      <c r="G69" s="32">
        <f t="shared" si="4"/>
        <v>-4.0200000000000458E-2</v>
      </c>
      <c r="H69" s="31">
        <f t="shared" si="5"/>
        <v>-2.6381761146622518E-3</v>
      </c>
      <c r="I69" s="5" t="s">
        <v>30</v>
      </c>
    </row>
    <row r="70" spans="1:9" ht="12.95" customHeight="1" x14ac:dyDescent="0.15">
      <c r="A70" s="50"/>
      <c r="B70" s="51"/>
      <c r="C70" s="46"/>
      <c r="D70" s="11" t="s">
        <v>28</v>
      </c>
      <c r="E70" s="18">
        <v>13.7393</v>
      </c>
      <c r="F70" s="24">
        <v>13.6991</v>
      </c>
      <c r="G70" s="32">
        <f t="shared" si="4"/>
        <v>-4.0200000000000458E-2</v>
      </c>
      <c r="H70" s="31">
        <f t="shared" si="5"/>
        <v>-2.9259132561338975E-3</v>
      </c>
      <c r="I70" s="5" t="s">
        <v>31</v>
      </c>
    </row>
    <row r="71" spans="1:9" ht="12.95" customHeight="1" x14ac:dyDescent="0.15">
      <c r="A71" s="50"/>
      <c r="B71" s="51"/>
      <c r="C71" s="47"/>
      <c r="D71" s="11" t="s">
        <v>26</v>
      </c>
      <c r="E71" s="18">
        <v>13.9071</v>
      </c>
      <c r="F71" s="24">
        <v>13.866899999999999</v>
      </c>
      <c r="G71" s="32">
        <f t="shared" si="4"/>
        <v>-4.0200000000000458E-2</v>
      </c>
      <c r="H71" s="31">
        <f t="shared" si="5"/>
        <v>-2.890609832387806E-3</v>
      </c>
      <c r="I71" s="5" t="s">
        <v>32</v>
      </c>
    </row>
    <row r="72" spans="1:9" ht="12.95" customHeight="1" x14ac:dyDescent="0.15">
      <c r="A72" s="50"/>
      <c r="B72" s="51"/>
      <c r="C72" s="45" t="s">
        <v>18</v>
      </c>
      <c r="D72" s="11" t="s">
        <v>24</v>
      </c>
      <c r="E72" s="18">
        <v>15.2378</v>
      </c>
      <c r="F72" s="24">
        <v>15.1976</v>
      </c>
      <c r="G72" s="32">
        <f t="shared" si="4"/>
        <v>-4.0200000000000458E-2</v>
      </c>
      <c r="H72" s="31">
        <f t="shared" si="5"/>
        <v>-2.6381761146622518E-3</v>
      </c>
      <c r="I72" s="5" t="s">
        <v>30</v>
      </c>
    </row>
    <row r="73" spans="1:9" ht="12.95" customHeight="1" x14ac:dyDescent="0.15">
      <c r="A73" s="50"/>
      <c r="B73" s="51"/>
      <c r="C73" s="46"/>
      <c r="D73" s="11" t="s">
        <v>28</v>
      </c>
      <c r="E73" s="18">
        <v>13.7393</v>
      </c>
      <c r="F73" s="24">
        <v>13.6991</v>
      </c>
      <c r="G73" s="32">
        <f t="shared" si="4"/>
        <v>-4.0200000000000458E-2</v>
      </c>
      <c r="H73" s="31">
        <f t="shared" si="5"/>
        <v>-2.9259132561338975E-3</v>
      </c>
      <c r="I73" s="5" t="s">
        <v>31</v>
      </c>
    </row>
    <row r="74" spans="1:9" ht="12.95" customHeight="1" x14ac:dyDescent="0.15">
      <c r="A74" s="52"/>
      <c r="B74" s="53"/>
      <c r="C74" s="47"/>
      <c r="D74" s="11" t="s">
        <v>26</v>
      </c>
      <c r="E74" s="18">
        <v>13.9071</v>
      </c>
      <c r="F74" s="24">
        <v>13.866899999999999</v>
      </c>
      <c r="G74" s="32">
        <f t="shared" si="4"/>
        <v>-4.0200000000000458E-2</v>
      </c>
      <c r="H74" s="31">
        <f t="shared" si="5"/>
        <v>-2.890609832387806E-3</v>
      </c>
      <c r="I74" s="5" t="s">
        <v>32</v>
      </c>
    </row>
    <row r="75" spans="1:9" ht="12.95" customHeight="1" x14ac:dyDescent="0.15">
      <c r="A75" s="38" t="s">
        <v>13</v>
      </c>
      <c r="B75" s="39"/>
      <c r="C75" s="54" t="s">
        <v>16</v>
      </c>
      <c r="D75" s="54"/>
      <c r="E75" s="18">
        <v>15.8391</v>
      </c>
      <c r="F75" s="24">
        <v>15.7989</v>
      </c>
      <c r="G75" s="32">
        <f t="shared" si="4"/>
        <v>-4.0200000000000458E-2</v>
      </c>
      <c r="H75" s="31">
        <f t="shared" si="5"/>
        <v>-2.5380229937307331E-3</v>
      </c>
      <c r="I75" s="5"/>
    </row>
    <row r="76" spans="1:9" ht="12.95" customHeight="1" x14ac:dyDescent="0.15">
      <c r="A76" s="40"/>
      <c r="B76" s="41"/>
      <c r="C76" s="61" t="s">
        <v>17</v>
      </c>
      <c r="D76" s="62"/>
      <c r="E76" s="18">
        <v>16.090800000000002</v>
      </c>
      <c r="F76" s="24">
        <v>16.050599999999999</v>
      </c>
      <c r="G76" s="32">
        <f t="shared" si="4"/>
        <v>-4.0200000000002234E-2</v>
      </c>
      <c r="H76" s="31">
        <f t="shared" si="5"/>
        <v>-2.498322022522325E-3</v>
      </c>
      <c r="I76" s="5"/>
    </row>
    <row r="77" spans="1:9" ht="12.95" customHeight="1" x14ac:dyDescent="0.15">
      <c r="A77" s="44" t="s">
        <v>37</v>
      </c>
      <c r="B77" s="44"/>
      <c r="C77" s="44"/>
      <c r="D77" s="17" t="s">
        <v>38</v>
      </c>
      <c r="E77" s="19">
        <v>14.8375</v>
      </c>
      <c r="F77" s="23">
        <v>14.7973</v>
      </c>
      <c r="G77" s="32">
        <f t="shared" ref="G77:G81" si="6">F77-E77</f>
        <v>-4.0200000000000458E-2</v>
      </c>
      <c r="H77" s="31">
        <f t="shared" si="5"/>
        <v>-2.7093513058130047E-3</v>
      </c>
      <c r="I77" s="5" t="s">
        <v>30</v>
      </c>
    </row>
    <row r="78" spans="1:9" ht="12.95" customHeight="1" x14ac:dyDescent="0.15">
      <c r="A78" s="44"/>
      <c r="B78" s="44"/>
      <c r="C78" s="44"/>
      <c r="D78" s="17" t="s">
        <v>39</v>
      </c>
      <c r="E78" s="19">
        <v>13.339</v>
      </c>
      <c r="F78" s="23">
        <v>13.2988</v>
      </c>
      <c r="G78" s="32">
        <f t="shared" si="6"/>
        <v>-4.0200000000000458E-2</v>
      </c>
      <c r="H78" s="31">
        <f t="shared" si="5"/>
        <v>-3.0137191693530591E-3</v>
      </c>
      <c r="I78" s="5" t="s">
        <v>31</v>
      </c>
    </row>
    <row r="79" spans="1:9" ht="12.95" customHeight="1" x14ac:dyDescent="0.15">
      <c r="A79" s="44"/>
      <c r="B79" s="44"/>
      <c r="C79" s="44"/>
      <c r="D79" s="17" t="s">
        <v>40</v>
      </c>
      <c r="E79" s="19">
        <v>13.5068</v>
      </c>
      <c r="F79" s="23">
        <v>13.4666</v>
      </c>
      <c r="G79" s="32">
        <f t="shared" si="6"/>
        <v>-4.0200000000000458E-2</v>
      </c>
      <c r="H79" s="31">
        <f t="shared" si="5"/>
        <v>-2.9762786152160731E-3</v>
      </c>
      <c r="I79" s="5" t="s">
        <v>32</v>
      </c>
    </row>
    <row r="80" spans="1:9" s="36" customFormat="1" ht="12.95" customHeight="1" x14ac:dyDescent="0.15">
      <c r="A80" s="44" t="s">
        <v>49</v>
      </c>
      <c r="B80" s="44"/>
      <c r="C80" s="44"/>
      <c r="D80" s="44"/>
      <c r="E80" s="18">
        <v>15.786999999999999</v>
      </c>
      <c r="F80" s="24">
        <v>15.7468</v>
      </c>
      <c r="G80" s="32">
        <f t="shared" si="6"/>
        <v>-4.0199999999998681E-2</v>
      </c>
      <c r="H80" s="31">
        <f>(F80-E80)/E80</f>
        <v>-2.546398935833197E-3</v>
      </c>
      <c r="I80" s="6"/>
    </row>
    <row r="81" spans="1:9" ht="12.95" customHeight="1" x14ac:dyDescent="0.15">
      <c r="A81" s="44" t="s">
        <v>11</v>
      </c>
      <c r="B81" s="44"/>
      <c r="C81" s="44"/>
      <c r="D81" s="44"/>
      <c r="E81" s="19">
        <v>13.299100000000001</v>
      </c>
      <c r="F81" s="23">
        <v>13.258900000000001</v>
      </c>
      <c r="G81" s="32">
        <f t="shared" si="6"/>
        <v>-4.0200000000000458E-2</v>
      </c>
      <c r="H81" s="31">
        <f>(F81-E81)/E81</f>
        <v>-3.0227609387101723E-3</v>
      </c>
      <c r="I81" s="6" t="s">
        <v>12</v>
      </c>
    </row>
    <row r="82" spans="1:9" ht="12.95" customHeight="1" x14ac:dyDescent="0.15">
      <c r="A82" s="63" t="s">
        <v>46</v>
      </c>
      <c r="B82" s="63"/>
      <c r="C82" s="63"/>
      <c r="D82" s="63"/>
      <c r="E82" s="63"/>
      <c r="F82" s="63"/>
      <c r="G82" s="63"/>
      <c r="H82" s="63"/>
      <c r="I82" s="63"/>
    </row>
    <row r="83" spans="1:9" s="10" customFormat="1" x14ac:dyDescent="0.15">
      <c r="A83" s="64"/>
      <c r="B83" s="64"/>
      <c r="C83" s="64"/>
      <c r="D83" s="64"/>
      <c r="E83" s="64"/>
      <c r="F83" s="64"/>
      <c r="G83" s="64"/>
      <c r="H83" s="64"/>
      <c r="I83" s="64"/>
    </row>
    <row r="84" spans="1:9" s="10" customFormat="1" x14ac:dyDescent="0.15">
      <c r="A84" s="64"/>
      <c r="B84" s="64"/>
      <c r="C84" s="64"/>
      <c r="D84" s="64"/>
      <c r="E84" s="64"/>
      <c r="F84" s="64"/>
      <c r="G84" s="64"/>
      <c r="H84" s="64"/>
      <c r="I84" s="64"/>
    </row>
    <row r="85" spans="1:9" s="10" customFormat="1" x14ac:dyDescent="0.15">
      <c r="A85" s="64"/>
      <c r="B85" s="64"/>
      <c r="C85" s="64"/>
      <c r="D85" s="64"/>
      <c r="E85" s="64"/>
      <c r="F85" s="64"/>
      <c r="G85" s="64"/>
      <c r="H85" s="64"/>
      <c r="I85" s="64"/>
    </row>
  </sheetData>
  <mergeCells count="59">
    <mergeCell ref="A2:I2"/>
    <mergeCell ref="A43:I43"/>
    <mergeCell ref="I4:I5"/>
    <mergeCell ref="E4:E5"/>
    <mergeCell ref="F4:F5"/>
    <mergeCell ref="G4:H4"/>
    <mergeCell ref="C7:D7"/>
    <mergeCell ref="C6:D6"/>
    <mergeCell ref="A4:D5"/>
    <mergeCell ref="A6:B7"/>
    <mergeCell ref="A8:D8"/>
    <mergeCell ref="A15:C17"/>
    <mergeCell ref="A21:C23"/>
    <mergeCell ref="C24:C26"/>
    <mergeCell ref="A24:B32"/>
    <mergeCell ref="C9:C11"/>
    <mergeCell ref="C27:C29"/>
    <mergeCell ref="C30:C32"/>
    <mergeCell ref="A18:C20"/>
    <mergeCell ref="C12:C14"/>
    <mergeCell ref="A9:B14"/>
    <mergeCell ref="F45:F46"/>
    <mergeCell ref="G45:H45"/>
    <mergeCell ref="I45:I46"/>
    <mergeCell ref="A41:I41"/>
    <mergeCell ref="A66:B74"/>
    <mergeCell ref="A42:I42"/>
    <mergeCell ref="C66:C68"/>
    <mergeCell ref="A40:D40"/>
    <mergeCell ref="A36:C38"/>
    <mergeCell ref="A33:B35"/>
    <mergeCell ref="C49:D49"/>
    <mergeCell ref="A51:B56"/>
    <mergeCell ref="C47:D47"/>
    <mergeCell ref="A45:D46"/>
    <mergeCell ref="C51:C53"/>
    <mergeCell ref="A39:D39"/>
    <mergeCell ref="C34:C35"/>
    <mergeCell ref="C33:D33"/>
    <mergeCell ref="A82:I82"/>
    <mergeCell ref="A83:I83"/>
    <mergeCell ref="A84:I84"/>
    <mergeCell ref="A85:I85"/>
    <mergeCell ref="A77:C79"/>
    <mergeCell ref="A75:B76"/>
    <mergeCell ref="E45:E46"/>
    <mergeCell ref="A81:D81"/>
    <mergeCell ref="A80:D80"/>
    <mergeCell ref="C72:C74"/>
    <mergeCell ref="A47:B49"/>
    <mergeCell ref="C75:D75"/>
    <mergeCell ref="C48:D48"/>
    <mergeCell ref="A60:C62"/>
    <mergeCell ref="A50:D50"/>
    <mergeCell ref="C69:C71"/>
    <mergeCell ref="A63:C65"/>
    <mergeCell ref="A57:C59"/>
    <mergeCell ref="C76:D76"/>
    <mergeCell ref="C54:C56"/>
  </mergeCells>
  <phoneticPr fontId="1" type="noConversion"/>
  <printOptions horizontalCentered="1"/>
  <pageMargins left="0.65" right="0.23622047244094491" top="0.53" bottom="0" header="0.52" footer="0.27559055118110237"/>
  <pageSetup paperSize="9" scale="6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Daehan City Gas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daehan</dc:creator>
  <cp:lastModifiedBy>이규일(B1230)/CS요금팀</cp:lastModifiedBy>
  <cp:lastPrinted>2018-05-02T00:42:17Z</cp:lastPrinted>
  <dcterms:created xsi:type="dcterms:W3CDTF">2005-01-24T04:52:32Z</dcterms:created>
  <dcterms:modified xsi:type="dcterms:W3CDTF">2018-07-30T06:47:39Z</dcterms:modified>
</cp:coreProperties>
</file>