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<sst xmlns="http://schemas.openxmlformats.org/spreadsheetml/2006/main" count="180" uniqueCount="63">
  <si>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</si>
  <si>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</si>
  <si>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</si>
  <si>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</si>
  <si>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</si>
  <si>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</si>
  <si>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</si>
  <si>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</si>
  <si>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</si>
  <si>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</si>
  <si>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</si>
  <si>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</si>
  <si>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</si>
  <si>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</si>
  <si>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</si>
  <si>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</si>
  <si>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</si>
  <si>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</si>
  <si>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</si>
  <si>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</si>
  <si>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</si>
  <si>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</si>
  <si>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</si>
  <si>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</si>
  <si>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</si>
  <si>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</si>
  <si>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</si>
  <si>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</si>
  <si>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</si>
  <si>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</si>
  <si>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</si>
  <si>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</si>
  <si>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</si>
  <si>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</si>
  <si>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</si>
  <si>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</si>
  <si>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</si>
  <si>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</si>
  <si>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</si>
  <si>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</si>
  <si>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</si>
  <si>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</si>
  <si>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</si>
  <si>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</si>
  <si>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</si>
  <si>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</si>
  <si>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</si>
  <si>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</si>
  <si>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</si>
  <si>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</si>
  <si>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</si>
  <si>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</si>
  <si>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</si>
  <si>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</si>
  <si>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</si>
  <si>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</si>
  <si>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적용일 :</t>
    <phoneticPr fontId="1" type="noConversion"/>
  </si>
  <si>
    <t>경기-도시가스요금 조정 내역</t>
    <phoneticPr fontId="1" type="noConversion"/>
  </si>
  <si>
    <t>변경전
(2017.07.01부)</t>
    <phoneticPr fontId="1" type="noConversion"/>
  </si>
  <si>
    <t>변경전
(2017.08.01부)</t>
    <phoneticPr fontId="1" type="noConversion"/>
  </si>
  <si>
    <t>조 정
(2017.11.01부)</t>
    <phoneticPr fontId="1" type="noConversion"/>
  </si>
  <si>
    <t>서울-도시가스요금 조정 내역</t>
    <phoneticPr fontId="1" type="noConversion"/>
  </si>
  <si>
    <t>2017.11.01 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</si>
</sst>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="110" zoomScaleNormal="100" zoomScaleSheetLayoutView="110" workbookViewId="0">
      <selection activeCell="E6" sqref="E6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4.5546875" style="16" customWidth="1"/>
    <col min="6" max="6" width="14.6640625" style="16" customWidth="1"/>
    <col min="7" max="7" width="7.77734375" style="16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7" t="s">
        <v>56</v>
      </c>
      <c r="B1" s="34"/>
      <c r="C1" s="35" t="s">
        <v>62</v>
      </c>
      <c r="D1" s="35"/>
      <c r="E1" s="35"/>
      <c r="F1" s="35"/>
      <c r="G1" s="35"/>
      <c r="H1" s="35"/>
      <c r="I1" s="35"/>
    </row>
    <row r="2" spans="1:9" ht="25.5" customHeight="1" x14ac:dyDescent="0.15">
      <c r="A2" s="80" t="s">
        <v>61</v>
      </c>
      <c r="B2" s="80"/>
      <c r="C2" s="80"/>
      <c r="D2" s="80"/>
      <c r="E2" s="80"/>
      <c r="F2" s="80"/>
      <c r="G2" s="80"/>
      <c r="H2" s="80"/>
      <c r="I2" s="80"/>
    </row>
    <row r="3" spans="1:9" ht="16.5" customHeight="1" x14ac:dyDescent="0.15">
      <c r="A3" s="9"/>
      <c r="B3" s="9"/>
      <c r="C3" s="8"/>
      <c r="D3" s="2"/>
      <c r="E3" s="17"/>
      <c r="F3" s="17"/>
      <c r="G3" s="17"/>
      <c r="H3" s="3"/>
      <c r="I3" s="21" t="s">
        <v>36</v>
      </c>
    </row>
    <row r="4" spans="1:9" ht="12.95" customHeight="1" x14ac:dyDescent="0.15">
      <c r="A4" s="67" t="s">
        <v>0</v>
      </c>
      <c r="B4" s="68"/>
      <c r="C4" s="68"/>
      <c r="D4" s="69"/>
      <c r="E4" s="40" t="s">
        <v>58</v>
      </c>
      <c r="F4" s="74" t="s">
        <v>60</v>
      </c>
      <c r="G4" s="76" t="s">
        <v>1</v>
      </c>
      <c r="H4" s="77"/>
      <c r="I4" s="78" t="s">
        <v>2</v>
      </c>
    </row>
    <row r="5" spans="1:9" ht="16.5" customHeight="1" x14ac:dyDescent="0.15">
      <c r="A5" s="70"/>
      <c r="B5" s="71"/>
      <c r="C5" s="71"/>
      <c r="D5" s="72"/>
      <c r="E5" s="41"/>
      <c r="F5" s="75"/>
      <c r="G5" s="22" t="s">
        <v>3</v>
      </c>
      <c r="H5" s="23" t="s">
        <v>4</v>
      </c>
      <c r="I5" s="81"/>
    </row>
    <row r="6" spans="1:9" ht="12.95" customHeight="1" x14ac:dyDescent="0.15">
      <c r="A6" s="46" t="s">
        <v>5</v>
      </c>
      <c r="B6" s="47"/>
      <c r="C6" s="42" t="s">
        <v>43</v>
      </c>
      <c r="D6" s="42"/>
      <c r="E6" s="20">
        <v>16.1694</v>
      </c>
      <c r="F6" s="24">
        <v>14.757199999999999</v>
      </c>
      <c r="G6" s="33">
        <f>F6-E6</f>
        <v>-1.4122000000000003</v>
      </c>
      <c r="H6" s="32">
        <f>(F6-E6)/E6</f>
        <v>-8.7337810926812393E-2</v>
      </c>
      <c r="I6" s="27" t="s">
        <v>50</v>
      </c>
    </row>
    <row r="7" spans="1:9" ht="12.95" customHeight="1" x14ac:dyDescent="0.15">
      <c r="A7" s="50"/>
      <c r="B7" s="51"/>
      <c r="C7" s="65" t="s">
        <v>21</v>
      </c>
      <c r="D7" s="66"/>
      <c r="E7" s="20">
        <v>16.1694</v>
      </c>
      <c r="F7" s="24">
        <v>14.757199999999999</v>
      </c>
      <c r="G7" s="33">
        <f>F7-E7</f>
        <v>-1.4122000000000003</v>
      </c>
      <c r="H7" s="32">
        <f>(F7-E7)/E7</f>
        <v>-8.7337810926812393E-2</v>
      </c>
      <c r="I7" s="10"/>
    </row>
    <row r="8" spans="1:9" ht="12.95" customHeight="1" x14ac:dyDescent="0.15">
      <c r="A8" s="42" t="s">
        <v>6</v>
      </c>
      <c r="B8" s="42"/>
      <c r="C8" s="42"/>
      <c r="D8" s="42"/>
      <c r="E8" s="20">
        <v>16.5181</v>
      </c>
      <c r="F8" s="24">
        <v>15.105899999999998</v>
      </c>
      <c r="G8" s="33">
        <f t="shared" ref="G8:G38" si="0">F8-E8</f>
        <v>-1.4122000000000021</v>
      </c>
      <c r="H8" s="32">
        <f t="shared" ref="H8:H38" si="1">(F8-E8)/E8</f>
        <v>-8.5494094357099315E-2</v>
      </c>
      <c r="I8" s="4"/>
    </row>
    <row r="9" spans="1:9" ht="12.95" customHeight="1" x14ac:dyDescent="0.15">
      <c r="A9" s="42" t="s">
        <v>7</v>
      </c>
      <c r="B9" s="42"/>
      <c r="C9" s="42" t="s">
        <v>8</v>
      </c>
      <c r="D9" s="12" t="s">
        <v>24</v>
      </c>
      <c r="E9" s="20">
        <v>16.0854</v>
      </c>
      <c r="F9" s="24">
        <v>14.673200000000001</v>
      </c>
      <c r="G9" s="33">
        <f t="shared" si="0"/>
        <v>-1.4121999999999986</v>
      </c>
      <c r="H9" s="32">
        <f t="shared" si="1"/>
        <v>-8.7793900058437999E-2</v>
      </c>
      <c r="I9" s="5" t="s">
        <v>30</v>
      </c>
    </row>
    <row r="10" spans="1:9" ht="12.95" customHeight="1" x14ac:dyDescent="0.15">
      <c r="A10" s="42"/>
      <c r="B10" s="42"/>
      <c r="C10" s="42"/>
      <c r="D10" s="12" t="s">
        <v>29</v>
      </c>
      <c r="E10" s="20">
        <v>15.8489</v>
      </c>
      <c r="F10" s="24">
        <v>14.4367</v>
      </c>
      <c r="G10" s="33">
        <f t="shared" si="0"/>
        <v>-1.4122000000000003</v>
      </c>
      <c r="H10" s="32">
        <f t="shared" si="1"/>
        <v>-8.9103975670235813E-2</v>
      </c>
      <c r="I10" s="5" t="s">
        <v>31</v>
      </c>
    </row>
    <row r="11" spans="1:9" ht="12.95" customHeight="1" x14ac:dyDescent="0.15">
      <c r="A11" s="42"/>
      <c r="B11" s="42"/>
      <c r="C11" s="42"/>
      <c r="D11" s="12" t="s">
        <v>26</v>
      </c>
      <c r="E11" s="20">
        <v>15.9018</v>
      </c>
      <c r="F11" s="24">
        <v>14.489600000000001</v>
      </c>
      <c r="G11" s="33">
        <f t="shared" si="0"/>
        <v>-1.4121999999999986</v>
      </c>
      <c r="H11" s="32">
        <f t="shared" si="1"/>
        <v>-8.8807556377265381E-2</v>
      </c>
      <c r="I11" s="5" t="s">
        <v>32</v>
      </c>
    </row>
    <row r="12" spans="1:9" ht="12.95" customHeight="1" x14ac:dyDescent="0.15">
      <c r="A12" s="42"/>
      <c r="B12" s="42"/>
      <c r="C12" s="42" t="s">
        <v>9</v>
      </c>
      <c r="D12" s="12" t="s">
        <v>24</v>
      </c>
      <c r="E12" s="20">
        <v>15.0837</v>
      </c>
      <c r="F12" s="24">
        <v>13.671500000000002</v>
      </c>
      <c r="G12" s="33">
        <f t="shared" si="0"/>
        <v>-1.4121999999999986</v>
      </c>
      <c r="H12" s="32">
        <f t="shared" si="1"/>
        <v>-9.3624243388558417E-2</v>
      </c>
      <c r="I12" s="5" t="s">
        <v>30</v>
      </c>
    </row>
    <row r="13" spans="1:9" ht="12.95" customHeight="1" x14ac:dyDescent="0.15">
      <c r="A13" s="42"/>
      <c r="B13" s="42"/>
      <c r="C13" s="42"/>
      <c r="D13" s="12" t="s">
        <v>29</v>
      </c>
      <c r="E13" s="20">
        <v>14.847200000000001</v>
      </c>
      <c r="F13" s="24">
        <v>13.434999999999999</v>
      </c>
      <c r="G13" s="33">
        <f t="shared" si="0"/>
        <v>-1.4122000000000021</v>
      </c>
      <c r="H13" s="32">
        <f t="shared" si="1"/>
        <v>-9.511557734791759E-2</v>
      </c>
      <c r="I13" s="5" t="s">
        <v>31</v>
      </c>
    </row>
    <row r="14" spans="1:9" ht="12.95" customHeight="1" x14ac:dyDescent="0.15">
      <c r="A14" s="42"/>
      <c r="B14" s="42"/>
      <c r="C14" s="42"/>
      <c r="D14" s="12" t="s">
        <v>26</v>
      </c>
      <c r="E14" s="20">
        <v>14.900099999999998</v>
      </c>
      <c r="F14" s="24">
        <v>13.4879</v>
      </c>
      <c r="G14" s="33">
        <f t="shared" si="0"/>
        <v>-1.4121999999999986</v>
      </c>
      <c r="H14" s="32">
        <f t="shared" si="1"/>
        <v>-9.4777887396728794E-2</v>
      </c>
      <c r="I14" s="5" t="s">
        <v>32</v>
      </c>
    </row>
    <row r="15" spans="1:9" ht="12.95" customHeight="1" x14ac:dyDescent="0.15">
      <c r="A15" s="42" t="s">
        <v>22</v>
      </c>
      <c r="B15" s="42"/>
      <c r="C15" s="42"/>
      <c r="D15" s="12" t="s">
        <v>24</v>
      </c>
      <c r="E15" s="20">
        <v>15.823899999999998</v>
      </c>
      <c r="F15" s="24">
        <v>14.4117</v>
      </c>
      <c r="G15" s="33">
        <f t="shared" si="0"/>
        <v>-1.4121999999999986</v>
      </c>
      <c r="H15" s="32">
        <f t="shared" si="1"/>
        <v>-8.9244750030017805E-2</v>
      </c>
      <c r="I15" s="5" t="s">
        <v>30</v>
      </c>
    </row>
    <row r="16" spans="1:9" ht="12.95" customHeight="1" x14ac:dyDescent="0.15">
      <c r="A16" s="42"/>
      <c r="B16" s="42"/>
      <c r="C16" s="42"/>
      <c r="D16" s="30" t="s">
        <v>28</v>
      </c>
      <c r="E16" s="20">
        <v>9.1425000000000001</v>
      </c>
      <c r="F16" s="24">
        <v>9.1425000000000001</v>
      </c>
      <c r="G16" s="33">
        <f t="shared" si="0"/>
        <v>0</v>
      </c>
      <c r="H16" s="32">
        <f t="shared" si="1"/>
        <v>0</v>
      </c>
      <c r="I16" s="5" t="s">
        <v>33</v>
      </c>
    </row>
    <row r="17" spans="1:9" ht="12.95" customHeight="1" x14ac:dyDescent="0.15">
      <c r="A17" s="42"/>
      <c r="B17" s="42"/>
      <c r="C17" s="42"/>
      <c r="D17" s="12" t="s">
        <v>26</v>
      </c>
      <c r="E17" s="20">
        <v>15.442399999999999</v>
      </c>
      <c r="F17" s="24">
        <v>14.030200000000001</v>
      </c>
      <c r="G17" s="33">
        <f t="shared" si="0"/>
        <v>-1.4121999999999986</v>
      </c>
      <c r="H17" s="32">
        <f t="shared" si="1"/>
        <v>-9.1449515619333691E-2</v>
      </c>
      <c r="I17" s="5" t="s">
        <v>34</v>
      </c>
    </row>
    <row r="18" spans="1:9" ht="12.95" customHeight="1" x14ac:dyDescent="0.15">
      <c r="A18" s="53" t="s">
        <v>10</v>
      </c>
      <c r="B18" s="54"/>
      <c r="C18" s="54"/>
      <c r="D18" s="12" t="s">
        <v>24</v>
      </c>
      <c r="E18" s="20">
        <v>14.2941</v>
      </c>
      <c r="F18" s="24">
        <v>12.8819</v>
      </c>
      <c r="G18" s="33">
        <f t="shared" si="0"/>
        <v>-1.4122000000000003</v>
      </c>
      <c r="H18" s="32">
        <f t="shared" si="1"/>
        <v>-9.8796006744041265E-2</v>
      </c>
      <c r="I18" s="5" t="s">
        <v>30</v>
      </c>
    </row>
    <row r="19" spans="1:9" ht="12.95" customHeight="1" x14ac:dyDescent="0.15">
      <c r="A19" s="55"/>
      <c r="B19" s="56"/>
      <c r="C19" s="56"/>
      <c r="D19" s="12" t="s">
        <v>28</v>
      </c>
      <c r="E19" s="20">
        <v>13.552999999999999</v>
      </c>
      <c r="F19" s="24">
        <v>12.140799999999999</v>
      </c>
      <c r="G19" s="33">
        <f t="shared" ref="G19:G24" si="2">F19-E19</f>
        <v>-1.4122000000000003</v>
      </c>
      <c r="H19" s="32">
        <f t="shared" ref="H19:H24" si="3">(F19-E19)/E19</f>
        <v>-0.10419833247251534</v>
      </c>
      <c r="I19" s="5" t="s">
        <v>31</v>
      </c>
    </row>
    <row r="20" spans="1:9" ht="12.95" customHeight="1" x14ac:dyDescent="0.15">
      <c r="A20" s="57"/>
      <c r="B20" s="58"/>
      <c r="C20" s="58"/>
      <c r="D20" s="12" t="s">
        <v>26</v>
      </c>
      <c r="E20" s="20">
        <v>13.692599999999999</v>
      </c>
      <c r="F20" s="24">
        <v>12.2804</v>
      </c>
      <c r="G20" s="33">
        <f t="shared" si="2"/>
        <v>-1.4121999999999986</v>
      </c>
      <c r="H20" s="32">
        <f t="shared" si="3"/>
        <v>-0.10313600046740566</v>
      </c>
      <c r="I20" s="5" t="s">
        <v>32</v>
      </c>
    </row>
    <row r="21" spans="1:9" ht="12.95" customHeight="1" x14ac:dyDescent="0.15">
      <c r="A21" s="53" t="s">
        <v>44</v>
      </c>
      <c r="B21" s="54"/>
      <c r="C21" s="54"/>
      <c r="D21" s="12" t="s">
        <v>24</v>
      </c>
      <c r="E21" s="20">
        <v>14.2941</v>
      </c>
      <c r="F21" s="24">
        <v>12.8819</v>
      </c>
      <c r="G21" s="33">
        <f t="shared" si="2"/>
        <v>-1.4122000000000003</v>
      </c>
      <c r="H21" s="32">
        <f t="shared" si="3"/>
        <v>-9.8796006744041265E-2</v>
      </c>
      <c r="I21" s="5" t="s">
        <v>30</v>
      </c>
    </row>
    <row r="22" spans="1:9" ht="12.95" customHeight="1" x14ac:dyDescent="0.15">
      <c r="A22" s="55"/>
      <c r="B22" s="56"/>
      <c r="C22" s="56"/>
      <c r="D22" s="12" t="s">
        <v>28</v>
      </c>
      <c r="E22" s="20">
        <v>13.552999999999999</v>
      </c>
      <c r="F22" s="24">
        <v>12.140799999999999</v>
      </c>
      <c r="G22" s="33">
        <f t="shared" si="2"/>
        <v>-1.4122000000000003</v>
      </c>
      <c r="H22" s="32">
        <f t="shared" si="3"/>
        <v>-0.10419833247251534</v>
      </c>
      <c r="I22" s="5" t="s">
        <v>31</v>
      </c>
    </row>
    <row r="23" spans="1:9" ht="12.95" customHeight="1" x14ac:dyDescent="0.15">
      <c r="A23" s="57"/>
      <c r="B23" s="58"/>
      <c r="C23" s="58"/>
      <c r="D23" s="12" t="s">
        <v>26</v>
      </c>
      <c r="E23" s="20">
        <v>13.692599999999999</v>
      </c>
      <c r="F23" s="24">
        <v>12.2804</v>
      </c>
      <c r="G23" s="33">
        <f t="shared" si="2"/>
        <v>-1.4121999999999986</v>
      </c>
      <c r="H23" s="32">
        <f t="shared" si="3"/>
        <v>-0.10313600046740566</v>
      </c>
      <c r="I23" s="5" t="s">
        <v>32</v>
      </c>
    </row>
    <row r="24" spans="1:9" ht="12.95" customHeight="1" x14ac:dyDescent="0.15">
      <c r="A24" s="46" t="s">
        <v>41</v>
      </c>
      <c r="B24" s="47"/>
      <c r="C24" s="43" t="s">
        <v>14</v>
      </c>
      <c r="D24" s="12" t="s">
        <v>24</v>
      </c>
      <c r="E24" s="20">
        <v>15.491400000000001</v>
      </c>
      <c r="F24" s="24">
        <v>14.0792</v>
      </c>
      <c r="G24" s="33">
        <f t="shared" si="2"/>
        <v>-1.4122000000000003</v>
      </c>
      <c r="H24" s="32">
        <f t="shared" si="3"/>
        <v>-9.116025665853314E-2</v>
      </c>
      <c r="I24" s="5" t="s">
        <v>30</v>
      </c>
    </row>
    <row r="25" spans="1:9" ht="12.95" customHeight="1" x14ac:dyDescent="0.15">
      <c r="A25" s="48"/>
      <c r="B25" s="49"/>
      <c r="C25" s="44"/>
      <c r="D25" s="12" t="s">
        <v>28</v>
      </c>
      <c r="E25" s="20">
        <v>13.753299999999999</v>
      </c>
      <c r="F25" s="24">
        <v>12.341100000000001</v>
      </c>
      <c r="G25" s="33">
        <f t="shared" si="0"/>
        <v>-1.4121999999999986</v>
      </c>
      <c r="H25" s="32">
        <f t="shared" si="1"/>
        <v>-0.10268081115077826</v>
      </c>
      <c r="I25" s="5" t="s">
        <v>31</v>
      </c>
    </row>
    <row r="26" spans="1:9" ht="12.95" customHeight="1" x14ac:dyDescent="0.15">
      <c r="A26" s="48"/>
      <c r="B26" s="49"/>
      <c r="C26" s="45"/>
      <c r="D26" s="12" t="s">
        <v>26</v>
      </c>
      <c r="E26" s="20">
        <v>14.052099999999999</v>
      </c>
      <c r="F26" s="24">
        <v>12.639900000000001</v>
      </c>
      <c r="G26" s="33">
        <f t="shared" si="0"/>
        <v>-1.4121999999999986</v>
      </c>
      <c r="H26" s="32">
        <f t="shared" si="1"/>
        <v>-0.10049743454714943</v>
      </c>
      <c r="I26" s="5" t="s">
        <v>32</v>
      </c>
    </row>
    <row r="27" spans="1:9" ht="12.95" customHeight="1" x14ac:dyDescent="0.15">
      <c r="A27" s="48"/>
      <c r="B27" s="49"/>
      <c r="C27" s="43" t="s">
        <v>15</v>
      </c>
      <c r="D27" s="12" t="s">
        <v>24</v>
      </c>
      <c r="E27" s="20">
        <v>15.491400000000001</v>
      </c>
      <c r="F27" s="24">
        <v>14.0792</v>
      </c>
      <c r="G27" s="33">
        <f t="shared" si="0"/>
        <v>-1.4122000000000003</v>
      </c>
      <c r="H27" s="32">
        <f t="shared" si="1"/>
        <v>-9.116025665853314E-2</v>
      </c>
      <c r="I27" s="5" t="s">
        <v>30</v>
      </c>
    </row>
    <row r="28" spans="1:9" ht="12.95" customHeight="1" x14ac:dyDescent="0.15">
      <c r="A28" s="48"/>
      <c r="B28" s="49"/>
      <c r="C28" s="44"/>
      <c r="D28" s="12" t="s">
        <v>28</v>
      </c>
      <c r="E28" s="20">
        <v>13.753299999999999</v>
      </c>
      <c r="F28" s="24">
        <v>12.341100000000001</v>
      </c>
      <c r="G28" s="33">
        <f t="shared" si="0"/>
        <v>-1.4121999999999986</v>
      </c>
      <c r="H28" s="32">
        <f t="shared" si="1"/>
        <v>-0.10268081115077826</v>
      </c>
      <c r="I28" s="5" t="s">
        <v>31</v>
      </c>
    </row>
    <row r="29" spans="1:9" ht="12.95" customHeight="1" x14ac:dyDescent="0.15">
      <c r="A29" s="48"/>
      <c r="B29" s="49"/>
      <c r="C29" s="45"/>
      <c r="D29" s="12" t="s">
        <v>26</v>
      </c>
      <c r="E29" s="20">
        <v>14.052099999999999</v>
      </c>
      <c r="F29" s="24">
        <v>12.639900000000001</v>
      </c>
      <c r="G29" s="33">
        <f t="shared" si="0"/>
        <v>-1.4121999999999986</v>
      </c>
      <c r="H29" s="32">
        <f t="shared" si="1"/>
        <v>-0.10049743454714943</v>
      </c>
      <c r="I29" s="5" t="s">
        <v>32</v>
      </c>
    </row>
    <row r="30" spans="1:9" ht="12.95" customHeight="1" x14ac:dyDescent="0.15">
      <c r="A30" s="48"/>
      <c r="B30" s="49"/>
      <c r="C30" s="43" t="s">
        <v>18</v>
      </c>
      <c r="D30" s="12" t="s">
        <v>24</v>
      </c>
      <c r="E30" s="20">
        <v>15.491400000000001</v>
      </c>
      <c r="F30" s="24">
        <v>14.0792</v>
      </c>
      <c r="G30" s="33">
        <f t="shared" si="0"/>
        <v>-1.4122000000000003</v>
      </c>
      <c r="H30" s="32">
        <f t="shared" si="1"/>
        <v>-9.116025665853314E-2</v>
      </c>
      <c r="I30" s="5" t="s">
        <v>30</v>
      </c>
    </row>
    <row r="31" spans="1:9" ht="12.95" customHeight="1" x14ac:dyDescent="0.15">
      <c r="A31" s="48"/>
      <c r="B31" s="49"/>
      <c r="C31" s="44"/>
      <c r="D31" s="12" t="s">
        <v>28</v>
      </c>
      <c r="E31" s="20">
        <v>13.753299999999999</v>
      </c>
      <c r="F31" s="24">
        <v>12.341100000000001</v>
      </c>
      <c r="G31" s="33">
        <f t="shared" si="0"/>
        <v>-1.4121999999999986</v>
      </c>
      <c r="H31" s="32">
        <f t="shared" si="1"/>
        <v>-0.10268081115077826</v>
      </c>
      <c r="I31" s="5" t="s">
        <v>31</v>
      </c>
    </row>
    <row r="32" spans="1:9" ht="12.95" customHeight="1" x14ac:dyDescent="0.15">
      <c r="A32" s="50"/>
      <c r="B32" s="51"/>
      <c r="C32" s="45"/>
      <c r="D32" s="12" t="s">
        <v>26</v>
      </c>
      <c r="E32" s="20">
        <v>14.052099999999999</v>
      </c>
      <c r="F32" s="24">
        <v>12.639900000000001</v>
      </c>
      <c r="G32" s="33">
        <f t="shared" si="0"/>
        <v>-1.4121999999999986</v>
      </c>
      <c r="H32" s="32">
        <f t="shared" si="1"/>
        <v>-0.10049743454714943</v>
      </c>
      <c r="I32" s="5" t="s">
        <v>32</v>
      </c>
    </row>
    <row r="33" spans="1:9" ht="12.95" customHeight="1" x14ac:dyDescent="0.15">
      <c r="A33" s="36" t="s">
        <v>13</v>
      </c>
      <c r="B33" s="37"/>
      <c r="C33" s="52" t="s">
        <v>16</v>
      </c>
      <c r="D33" s="52"/>
      <c r="E33" s="20">
        <v>16.764500000000002</v>
      </c>
      <c r="F33" s="24">
        <v>15.3523</v>
      </c>
      <c r="G33" s="33">
        <f t="shared" si="0"/>
        <v>-1.4122000000000021</v>
      </c>
      <c r="H33" s="32">
        <f t="shared" si="1"/>
        <v>-8.4237525724000242E-2</v>
      </c>
      <c r="I33" s="5"/>
    </row>
    <row r="34" spans="1:9" ht="12.95" customHeight="1" x14ac:dyDescent="0.15">
      <c r="A34" s="38"/>
      <c r="B34" s="39"/>
      <c r="C34" s="52" t="s">
        <v>17</v>
      </c>
      <c r="D34" s="29" t="s">
        <v>52</v>
      </c>
      <c r="E34" s="20">
        <v>16.499000000000002</v>
      </c>
      <c r="F34" s="24">
        <v>15.0868</v>
      </c>
      <c r="G34" s="33">
        <f t="shared" si="0"/>
        <v>-1.4122000000000021</v>
      </c>
      <c r="H34" s="32">
        <f t="shared" si="1"/>
        <v>-8.5593066246439295E-2</v>
      </c>
      <c r="I34" s="5" t="s">
        <v>54</v>
      </c>
    </row>
    <row r="35" spans="1:9" ht="12.95" customHeight="1" x14ac:dyDescent="0.15">
      <c r="A35" s="63"/>
      <c r="B35" s="64"/>
      <c r="C35" s="73"/>
      <c r="D35" s="29" t="s">
        <v>53</v>
      </c>
      <c r="E35" s="20">
        <v>16.141200000000001</v>
      </c>
      <c r="F35" s="24">
        <v>14.729000000000001</v>
      </c>
      <c r="G35" s="33">
        <f t="shared" si="0"/>
        <v>-1.4122000000000003</v>
      </c>
      <c r="H35" s="32">
        <f t="shared" si="1"/>
        <v>-8.7490397244318896E-2</v>
      </c>
      <c r="I35" s="5" t="s">
        <v>55</v>
      </c>
    </row>
    <row r="36" spans="1:9" ht="12.95" customHeight="1" x14ac:dyDescent="0.15">
      <c r="A36" s="42" t="s">
        <v>37</v>
      </c>
      <c r="B36" s="42"/>
      <c r="C36" s="42"/>
      <c r="D36" s="18" t="s">
        <v>24</v>
      </c>
      <c r="E36" s="20">
        <v>15.491400000000001</v>
      </c>
      <c r="F36" s="24">
        <v>14.0792</v>
      </c>
      <c r="G36" s="33">
        <f t="shared" si="0"/>
        <v>-1.4122000000000003</v>
      </c>
      <c r="H36" s="32">
        <f t="shared" si="1"/>
        <v>-9.116025665853314E-2</v>
      </c>
      <c r="I36" s="5" t="s">
        <v>30</v>
      </c>
    </row>
    <row r="37" spans="1:9" ht="12.95" customHeight="1" x14ac:dyDescent="0.15">
      <c r="A37" s="42"/>
      <c r="B37" s="42"/>
      <c r="C37" s="42"/>
      <c r="D37" s="18" t="s">
        <v>28</v>
      </c>
      <c r="E37" s="20">
        <v>13.753299999999999</v>
      </c>
      <c r="F37" s="24">
        <v>12.341100000000001</v>
      </c>
      <c r="G37" s="33">
        <f t="shared" si="0"/>
        <v>-1.4121999999999986</v>
      </c>
      <c r="H37" s="32">
        <f t="shared" si="1"/>
        <v>-0.10268081115077826</v>
      </c>
      <c r="I37" s="5" t="s">
        <v>31</v>
      </c>
    </row>
    <row r="38" spans="1:9" ht="12.95" customHeight="1" x14ac:dyDescent="0.15">
      <c r="A38" s="42"/>
      <c r="B38" s="42"/>
      <c r="C38" s="42"/>
      <c r="D38" s="18" t="s">
        <v>26</v>
      </c>
      <c r="E38" s="20">
        <v>14.052099999999999</v>
      </c>
      <c r="F38" s="24">
        <v>12.639900000000001</v>
      </c>
      <c r="G38" s="33">
        <f t="shared" si="0"/>
        <v>-1.4121999999999986</v>
      </c>
      <c r="H38" s="32">
        <f t="shared" si="1"/>
        <v>-0.10049743454714943</v>
      </c>
      <c r="I38" s="5" t="s">
        <v>32</v>
      </c>
    </row>
    <row r="39" spans="1:9" s="83" customFormat="1" ht="12.95" customHeight="1" x14ac:dyDescent="0.15">
      <c r="A39" s="42" t="s">
        <v>48</v>
      </c>
      <c r="B39" s="42"/>
      <c r="C39" s="42"/>
      <c r="D39" s="42"/>
      <c r="E39" s="20">
        <v>16.277000000000001</v>
      </c>
      <c r="F39" s="24">
        <v>14.864799999999999</v>
      </c>
      <c r="G39" s="33">
        <f>F39-E39</f>
        <v>-1.4122000000000021</v>
      </c>
      <c r="H39" s="32">
        <f>(F39-E39)/E39</f>
        <v>-8.676045954414216E-2</v>
      </c>
      <c r="I39" s="82"/>
    </row>
    <row r="40" spans="1:9" ht="12.95" customHeight="1" x14ac:dyDescent="0.15">
      <c r="A40" s="42" t="s">
        <v>47</v>
      </c>
      <c r="B40" s="42"/>
      <c r="C40" s="42"/>
      <c r="D40" s="42"/>
      <c r="E40" s="20">
        <v>13.794600000000001</v>
      </c>
      <c r="F40" s="24">
        <v>12.382400000000001</v>
      </c>
      <c r="G40" s="33">
        <f>F40-E40</f>
        <v>-1.4122000000000003</v>
      </c>
      <c r="H40" s="32">
        <f>(F40-E40)/E40</f>
        <v>-0.10237339248691518</v>
      </c>
      <c r="I40" s="6" t="s">
        <v>12</v>
      </c>
    </row>
    <row r="41" spans="1:9" ht="12.95" customHeight="1" x14ac:dyDescent="0.15">
      <c r="A41" s="61" t="s">
        <v>46</v>
      </c>
      <c r="B41" s="61"/>
      <c r="C41" s="61"/>
      <c r="D41" s="61"/>
      <c r="E41" s="61"/>
      <c r="F41" s="61"/>
      <c r="G41" s="61"/>
      <c r="H41" s="61"/>
      <c r="I41" s="61"/>
    </row>
    <row r="42" spans="1:9" s="11" customFormat="1" ht="28.5" customHeight="1" x14ac:dyDescent="0.15">
      <c r="A42" s="62"/>
      <c r="B42" s="62"/>
      <c r="C42" s="62"/>
      <c r="D42" s="62"/>
      <c r="E42" s="62"/>
      <c r="F42" s="62"/>
      <c r="G42" s="62"/>
      <c r="H42" s="62"/>
      <c r="I42" s="62"/>
    </row>
    <row r="43" spans="1:9" ht="24" customHeight="1" x14ac:dyDescent="0.15">
      <c r="A43" s="80" t="s">
        <v>57</v>
      </c>
      <c r="B43" s="80"/>
      <c r="C43" s="80"/>
      <c r="D43" s="80"/>
      <c r="E43" s="80"/>
      <c r="F43" s="80"/>
      <c r="G43" s="80"/>
      <c r="H43" s="80"/>
      <c r="I43" s="80"/>
    </row>
    <row r="44" spans="1:9" ht="15" customHeight="1" x14ac:dyDescent="0.15">
      <c r="A44" s="9"/>
      <c r="B44" s="9"/>
      <c r="C44" s="2"/>
      <c r="D44" s="2"/>
      <c r="E44" s="17"/>
      <c r="F44" s="17"/>
      <c r="G44" s="17"/>
      <c r="H44" s="3"/>
      <c r="I44" s="21" t="s">
        <v>36</v>
      </c>
    </row>
    <row r="45" spans="1:9" ht="12.95" customHeight="1" x14ac:dyDescent="0.15">
      <c r="A45" s="67" t="s">
        <v>0</v>
      </c>
      <c r="B45" s="68"/>
      <c r="C45" s="68"/>
      <c r="D45" s="69"/>
      <c r="E45" s="40" t="s">
        <v>59</v>
      </c>
      <c r="F45" s="74" t="s">
        <v>60</v>
      </c>
      <c r="G45" s="76" t="s">
        <v>1</v>
      </c>
      <c r="H45" s="77"/>
      <c r="I45" s="78" t="s">
        <v>2</v>
      </c>
    </row>
    <row r="46" spans="1:9" ht="18.75" customHeight="1" x14ac:dyDescent="0.15">
      <c r="A46" s="70"/>
      <c r="B46" s="71"/>
      <c r="C46" s="71"/>
      <c r="D46" s="72"/>
      <c r="E46" s="41"/>
      <c r="F46" s="75"/>
      <c r="G46" s="22" t="s">
        <v>3</v>
      </c>
      <c r="H46" s="23" t="s">
        <v>4</v>
      </c>
      <c r="I46" s="79"/>
    </row>
    <row r="47" spans="1:9" ht="12.95" customHeight="1" x14ac:dyDescent="0.15">
      <c r="A47" s="46" t="s">
        <v>5</v>
      </c>
      <c r="B47" s="47"/>
      <c r="C47" s="42" t="s">
        <v>19</v>
      </c>
      <c r="D47" s="42"/>
      <c r="E47" s="19">
        <v>16.500900000000001</v>
      </c>
      <c r="F47" s="25">
        <v>15.088699999999999</v>
      </c>
      <c r="G47" s="33">
        <f t="shared" ref="G47:G76" si="4">F47-E47</f>
        <v>-1.4122000000000021</v>
      </c>
      <c r="H47" s="31">
        <f>(F47-E47)/E47</f>
        <v>-8.5583210612754576E-2</v>
      </c>
      <c r="I47" s="28" t="s">
        <v>51</v>
      </c>
    </row>
    <row r="48" spans="1:9" ht="12.95" customHeight="1" x14ac:dyDescent="0.15">
      <c r="A48" s="48"/>
      <c r="B48" s="49"/>
      <c r="C48" s="42" t="s">
        <v>20</v>
      </c>
      <c r="D48" s="42"/>
      <c r="E48" s="19">
        <v>16.467400000000001</v>
      </c>
      <c r="F48" s="25">
        <v>15.055199999999999</v>
      </c>
      <c r="G48" s="33">
        <f t="shared" si="4"/>
        <v>-1.4122000000000021</v>
      </c>
      <c r="H48" s="31">
        <f t="shared" ref="H48:H79" si="5">(F48-E48)/E48</f>
        <v>-8.5757314451583244E-2</v>
      </c>
      <c r="I48" s="26" t="s">
        <v>35</v>
      </c>
    </row>
    <row r="49" spans="1:9" ht="12.95" customHeight="1" x14ac:dyDescent="0.15">
      <c r="A49" s="50"/>
      <c r="B49" s="51"/>
      <c r="C49" s="65" t="s">
        <v>21</v>
      </c>
      <c r="D49" s="66"/>
      <c r="E49" s="19">
        <v>16.215699999999998</v>
      </c>
      <c r="F49" s="25">
        <v>14.8035</v>
      </c>
      <c r="G49" s="33">
        <f>F49-E49</f>
        <v>-1.4121999999999986</v>
      </c>
      <c r="H49" s="32">
        <f>(F49-E49)/E49</f>
        <v>-8.7088438981974187E-2</v>
      </c>
      <c r="I49" s="10"/>
    </row>
    <row r="50" spans="1:9" ht="12.95" customHeight="1" x14ac:dyDescent="0.15">
      <c r="A50" s="42" t="s">
        <v>6</v>
      </c>
      <c r="B50" s="42"/>
      <c r="C50" s="42"/>
      <c r="D50" s="42"/>
      <c r="E50" s="19">
        <v>16.7912</v>
      </c>
      <c r="F50" s="25">
        <v>15.379</v>
      </c>
      <c r="G50" s="33">
        <f t="shared" si="4"/>
        <v>-1.4122000000000003</v>
      </c>
      <c r="H50" s="32">
        <f t="shared" si="5"/>
        <v>-8.4103578064700577E-2</v>
      </c>
      <c r="I50" s="4"/>
    </row>
    <row r="51" spans="1:9" ht="12.95" customHeight="1" x14ac:dyDescent="0.15">
      <c r="A51" s="42" t="s">
        <v>7</v>
      </c>
      <c r="B51" s="42"/>
      <c r="C51" s="42" t="s">
        <v>8</v>
      </c>
      <c r="D51" s="12" t="s">
        <v>24</v>
      </c>
      <c r="E51" s="19">
        <v>16.3687</v>
      </c>
      <c r="F51" s="25">
        <v>14.956500000000002</v>
      </c>
      <c r="G51" s="33">
        <f t="shared" si="4"/>
        <v>-1.4121999999999986</v>
      </c>
      <c r="H51" s="32">
        <f t="shared" si="5"/>
        <v>-8.6274413973009376E-2</v>
      </c>
      <c r="I51" s="5" t="s">
        <v>30</v>
      </c>
    </row>
    <row r="52" spans="1:9" ht="12.95" customHeight="1" x14ac:dyDescent="0.15">
      <c r="A52" s="42"/>
      <c r="B52" s="42"/>
      <c r="C52" s="42"/>
      <c r="D52" s="12" t="s">
        <v>29</v>
      </c>
      <c r="E52" s="19">
        <v>16.132200000000001</v>
      </c>
      <c r="F52" s="25">
        <v>14.719999999999999</v>
      </c>
      <c r="G52" s="33">
        <f t="shared" si="4"/>
        <v>-1.4122000000000021</v>
      </c>
      <c r="H52" s="32">
        <f t="shared" si="5"/>
        <v>-8.7539207299686464E-2</v>
      </c>
      <c r="I52" s="5" t="s">
        <v>31</v>
      </c>
    </row>
    <row r="53" spans="1:9" ht="12.95" customHeight="1" x14ac:dyDescent="0.15">
      <c r="A53" s="42"/>
      <c r="B53" s="42"/>
      <c r="C53" s="42"/>
      <c r="D53" s="12" t="s">
        <v>26</v>
      </c>
      <c r="E53" s="19">
        <v>16.185099999999998</v>
      </c>
      <c r="F53" s="25">
        <v>14.7729</v>
      </c>
      <c r="G53" s="33">
        <f t="shared" si="4"/>
        <v>-1.4121999999999986</v>
      </c>
      <c r="H53" s="32">
        <f t="shared" si="5"/>
        <v>-8.7253090805741007E-2</v>
      </c>
      <c r="I53" s="5" t="s">
        <v>32</v>
      </c>
    </row>
    <row r="54" spans="1:9" ht="12.95" customHeight="1" x14ac:dyDescent="0.15">
      <c r="A54" s="42"/>
      <c r="B54" s="42"/>
      <c r="C54" s="42" t="s">
        <v>9</v>
      </c>
      <c r="D54" s="12" t="s">
        <v>24</v>
      </c>
      <c r="E54" s="19">
        <v>15.3568</v>
      </c>
      <c r="F54" s="25">
        <v>13.944600000000001</v>
      </c>
      <c r="G54" s="33">
        <f t="shared" si="4"/>
        <v>-1.4121999999999986</v>
      </c>
      <c r="H54" s="32">
        <f t="shared" si="5"/>
        <v>-9.1959262346322054E-2</v>
      </c>
      <c r="I54" s="5" t="s">
        <v>30</v>
      </c>
    </row>
    <row r="55" spans="1:9" ht="12.95" customHeight="1" x14ac:dyDescent="0.15">
      <c r="A55" s="42"/>
      <c r="B55" s="42"/>
      <c r="C55" s="42"/>
      <c r="D55" s="12" t="s">
        <v>29</v>
      </c>
      <c r="E55" s="19">
        <v>15.1203</v>
      </c>
      <c r="F55" s="25">
        <v>13.7081</v>
      </c>
      <c r="G55" s="33">
        <f t="shared" si="4"/>
        <v>-1.4122000000000003</v>
      </c>
      <c r="H55" s="32">
        <f t="shared" si="5"/>
        <v>-9.3397617772134178E-2</v>
      </c>
      <c r="I55" s="5" t="s">
        <v>31</v>
      </c>
    </row>
    <row r="56" spans="1:9" ht="12.95" customHeight="1" x14ac:dyDescent="0.15">
      <c r="A56" s="42"/>
      <c r="B56" s="42"/>
      <c r="C56" s="42"/>
      <c r="D56" s="12" t="s">
        <v>26</v>
      </c>
      <c r="E56" s="19">
        <v>15.1732</v>
      </c>
      <c r="F56" s="25">
        <v>13.761000000000001</v>
      </c>
      <c r="G56" s="33">
        <f t="shared" si="4"/>
        <v>-1.4121999999999986</v>
      </c>
      <c r="H56" s="32">
        <f t="shared" si="5"/>
        <v>-9.3071995360240328E-2</v>
      </c>
      <c r="I56" s="5" t="s">
        <v>32</v>
      </c>
    </row>
    <row r="57" spans="1:9" ht="12.95" customHeight="1" x14ac:dyDescent="0.15">
      <c r="A57" s="42" t="s">
        <v>22</v>
      </c>
      <c r="B57" s="42"/>
      <c r="C57" s="42"/>
      <c r="D57" s="12" t="s">
        <v>24</v>
      </c>
      <c r="E57" s="19">
        <v>16.096999999999998</v>
      </c>
      <c r="F57" s="25">
        <v>14.684800000000001</v>
      </c>
      <c r="G57" s="33">
        <f t="shared" si="4"/>
        <v>-1.4121999999999968</v>
      </c>
      <c r="H57" s="32">
        <f t="shared" si="5"/>
        <v>-8.7730633037211722E-2</v>
      </c>
      <c r="I57" s="5" t="s">
        <v>30</v>
      </c>
    </row>
    <row r="58" spans="1:9" ht="12.95" customHeight="1" x14ac:dyDescent="0.15">
      <c r="A58" s="42"/>
      <c r="B58" s="42"/>
      <c r="C58" s="42"/>
      <c r="D58" s="30" t="s">
        <v>28</v>
      </c>
      <c r="E58" s="19">
        <v>9.2321999999999989</v>
      </c>
      <c r="F58" s="25">
        <v>9.2321999999999989</v>
      </c>
      <c r="G58" s="33">
        <f t="shared" si="4"/>
        <v>0</v>
      </c>
      <c r="H58" s="32">
        <f t="shared" si="5"/>
        <v>0</v>
      </c>
      <c r="I58" s="5" t="s">
        <v>33</v>
      </c>
    </row>
    <row r="59" spans="1:9" ht="12.95" customHeight="1" x14ac:dyDescent="0.15">
      <c r="A59" s="42"/>
      <c r="B59" s="42"/>
      <c r="C59" s="42"/>
      <c r="D59" s="12" t="s">
        <v>26</v>
      </c>
      <c r="E59" s="19">
        <v>15.7155</v>
      </c>
      <c r="F59" s="25">
        <v>14.3033</v>
      </c>
      <c r="G59" s="33">
        <f t="shared" si="4"/>
        <v>-1.4122000000000003</v>
      </c>
      <c r="H59" s="32">
        <f t="shared" si="5"/>
        <v>-8.9860328974579254E-2</v>
      </c>
      <c r="I59" s="5" t="s">
        <v>34</v>
      </c>
    </row>
    <row r="60" spans="1:9" ht="12.95" customHeight="1" x14ac:dyDescent="0.15">
      <c r="A60" s="53" t="s">
        <v>10</v>
      </c>
      <c r="B60" s="54"/>
      <c r="C60" s="54"/>
      <c r="D60" s="13" t="s">
        <v>23</v>
      </c>
      <c r="E60" s="19">
        <v>14.606200000000001</v>
      </c>
      <c r="F60" s="25">
        <v>13.194000000000001</v>
      </c>
      <c r="G60" s="33">
        <f t="shared" si="4"/>
        <v>-1.4122000000000003</v>
      </c>
      <c r="H60" s="32">
        <f t="shared" si="5"/>
        <v>-9.6684969396557643E-2</v>
      </c>
      <c r="I60" s="5" t="s">
        <v>30</v>
      </c>
    </row>
    <row r="61" spans="1:9" ht="12.95" customHeight="1" x14ac:dyDescent="0.15">
      <c r="A61" s="55"/>
      <c r="B61" s="56"/>
      <c r="C61" s="56"/>
      <c r="D61" s="14" t="s">
        <v>27</v>
      </c>
      <c r="E61" s="19">
        <v>13.8651</v>
      </c>
      <c r="F61" s="25">
        <v>12.4529</v>
      </c>
      <c r="G61" s="33">
        <f>F61-E61</f>
        <v>-1.4122000000000003</v>
      </c>
      <c r="H61" s="32">
        <f>(F61-E61)/E61</f>
        <v>-0.10185285356759059</v>
      </c>
      <c r="I61" s="5" t="s">
        <v>31</v>
      </c>
    </row>
    <row r="62" spans="1:9" ht="12.95" customHeight="1" x14ac:dyDescent="0.15">
      <c r="A62" s="57"/>
      <c r="B62" s="58"/>
      <c r="C62" s="58"/>
      <c r="D62" s="15" t="s">
        <v>25</v>
      </c>
      <c r="E62" s="19">
        <v>14.0047</v>
      </c>
      <c r="F62" s="25">
        <v>12.592500000000001</v>
      </c>
      <c r="G62" s="33">
        <f>F62-E62</f>
        <v>-1.4121999999999986</v>
      </c>
      <c r="H62" s="32">
        <f>(F62-E62)/E62</f>
        <v>-0.10083757595664303</v>
      </c>
      <c r="I62" s="5" t="s">
        <v>32</v>
      </c>
    </row>
    <row r="63" spans="1:9" ht="12.95" customHeight="1" x14ac:dyDescent="0.15">
      <c r="A63" s="53" t="s">
        <v>44</v>
      </c>
      <c r="B63" s="54"/>
      <c r="C63" s="54"/>
      <c r="D63" s="13" t="s">
        <v>23</v>
      </c>
      <c r="E63" s="19">
        <v>14.606200000000001</v>
      </c>
      <c r="F63" s="25">
        <v>13.194000000000001</v>
      </c>
      <c r="G63" s="33">
        <f>F63-E63</f>
        <v>-1.4122000000000003</v>
      </c>
      <c r="H63" s="32">
        <f>(F63-E63)/E63</f>
        <v>-9.6684969396557643E-2</v>
      </c>
      <c r="I63" s="5" t="s">
        <v>30</v>
      </c>
    </row>
    <row r="64" spans="1:9" ht="12.95" customHeight="1" x14ac:dyDescent="0.15">
      <c r="A64" s="55"/>
      <c r="B64" s="56"/>
      <c r="C64" s="56"/>
      <c r="D64" s="14" t="s">
        <v>27</v>
      </c>
      <c r="E64" s="19">
        <v>13.8651</v>
      </c>
      <c r="F64" s="25">
        <v>12.4529</v>
      </c>
      <c r="G64" s="33">
        <f>F64-E64</f>
        <v>-1.4122000000000003</v>
      </c>
      <c r="H64" s="32">
        <f>(F64-E64)/E64</f>
        <v>-0.10185285356759059</v>
      </c>
      <c r="I64" s="5" t="s">
        <v>31</v>
      </c>
    </row>
    <row r="65" spans="1:9" ht="12.95" customHeight="1" x14ac:dyDescent="0.15">
      <c r="A65" s="57"/>
      <c r="B65" s="58"/>
      <c r="C65" s="58"/>
      <c r="D65" s="15" t="s">
        <v>25</v>
      </c>
      <c r="E65" s="19">
        <v>14.0047</v>
      </c>
      <c r="F65" s="25">
        <v>12.592500000000001</v>
      </c>
      <c r="G65" s="33">
        <f>F65-E65</f>
        <v>-1.4121999999999986</v>
      </c>
      <c r="H65" s="32">
        <f>(F65-E65)/E65</f>
        <v>-0.10083757595664303</v>
      </c>
      <c r="I65" s="5" t="s">
        <v>32</v>
      </c>
    </row>
    <row r="66" spans="1:9" ht="12.95" customHeight="1" x14ac:dyDescent="0.15">
      <c r="A66" s="46" t="s">
        <v>42</v>
      </c>
      <c r="B66" s="47"/>
      <c r="C66" s="43" t="s">
        <v>14</v>
      </c>
      <c r="D66" s="12" t="s">
        <v>24</v>
      </c>
      <c r="E66" s="19">
        <v>15.904400000000001</v>
      </c>
      <c r="F66" s="25">
        <v>14.4922</v>
      </c>
      <c r="G66" s="33">
        <f t="shared" si="4"/>
        <v>-1.4122000000000003</v>
      </c>
      <c r="H66" s="32">
        <f t="shared" si="5"/>
        <v>-8.8793038404466701E-2</v>
      </c>
      <c r="I66" s="5" t="s">
        <v>30</v>
      </c>
    </row>
    <row r="67" spans="1:9" ht="12.95" customHeight="1" x14ac:dyDescent="0.15">
      <c r="A67" s="48"/>
      <c r="B67" s="49"/>
      <c r="C67" s="44"/>
      <c r="D67" s="12" t="s">
        <v>28</v>
      </c>
      <c r="E67" s="19">
        <v>14.1663</v>
      </c>
      <c r="F67" s="25">
        <v>12.754100000000001</v>
      </c>
      <c r="G67" s="33">
        <f t="shared" si="4"/>
        <v>-1.4121999999999986</v>
      </c>
      <c r="H67" s="32">
        <f t="shared" si="5"/>
        <v>-9.9687286023873459E-2</v>
      </c>
      <c r="I67" s="5" t="s">
        <v>31</v>
      </c>
    </row>
    <row r="68" spans="1:9" ht="12.95" customHeight="1" x14ac:dyDescent="0.15">
      <c r="A68" s="48"/>
      <c r="B68" s="49"/>
      <c r="C68" s="45"/>
      <c r="D68" s="12" t="s">
        <v>26</v>
      </c>
      <c r="E68" s="19">
        <v>14.4651</v>
      </c>
      <c r="F68" s="25">
        <v>13.052900000000001</v>
      </c>
      <c r="G68" s="33">
        <f t="shared" si="4"/>
        <v>-1.4121999999999986</v>
      </c>
      <c r="H68" s="32">
        <f t="shared" si="5"/>
        <v>-9.7628084147361488E-2</v>
      </c>
      <c r="I68" s="5" t="s">
        <v>32</v>
      </c>
    </row>
    <row r="69" spans="1:9" ht="12.95" customHeight="1" x14ac:dyDescent="0.15">
      <c r="A69" s="48"/>
      <c r="B69" s="49"/>
      <c r="C69" s="43" t="s">
        <v>45</v>
      </c>
      <c r="D69" s="12" t="s">
        <v>24</v>
      </c>
      <c r="E69" s="19">
        <v>15.904400000000001</v>
      </c>
      <c r="F69" s="25">
        <v>14.4922</v>
      </c>
      <c r="G69" s="33">
        <f t="shared" si="4"/>
        <v>-1.4122000000000003</v>
      </c>
      <c r="H69" s="32">
        <f t="shared" si="5"/>
        <v>-8.8793038404466701E-2</v>
      </c>
      <c r="I69" s="5" t="s">
        <v>30</v>
      </c>
    </row>
    <row r="70" spans="1:9" ht="12.95" customHeight="1" x14ac:dyDescent="0.15">
      <c r="A70" s="48"/>
      <c r="B70" s="49"/>
      <c r="C70" s="44"/>
      <c r="D70" s="12" t="s">
        <v>28</v>
      </c>
      <c r="E70" s="19">
        <v>14.1663</v>
      </c>
      <c r="F70" s="25">
        <v>12.754100000000001</v>
      </c>
      <c r="G70" s="33">
        <f t="shared" si="4"/>
        <v>-1.4121999999999986</v>
      </c>
      <c r="H70" s="32">
        <f t="shared" si="5"/>
        <v>-9.9687286023873459E-2</v>
      </c>
      <c r="I70" s="5" t="s">
        <v>31</v>
      </c>
    </row>
    <row r="71" spans="1:9" ht="12.95" customHeight="1" x14ac:dyDescent="0.15">
      <c r="A71" s="48"/>
      <c r="B71" s="49"/>
      <c r="C71" s="45"/>
      <c r="D71" s="12" t="s">
        <v>26</v>
      </c>
      <c r="E71" s="19">
        <v>14.4651</v>
      </c>
      <c r="F71" s="25">
        <v>13.052900000000001</v>
      </c>
      <c r="G71" s="33">
        <f t="shared" si="4"/>
        <v>-1.4121999999999986</v>
      </c>
      <c r="H71" s="32">
        <f t="shared" si="5"/>
        <v>-9.7628084147361488E-2</v>
      </c>
      <c r="I71" s="5" t="s">
        <v>32</v>
      </c>
    </row>
    <row r="72" spans="1:9" ht="12.95" customHeight="1" x14ac:dyDescent="0.15">
      <c r="A72" s="48"/>
      <c r="B72" s="49"/>
      <c r="C72" s="43" t="s">
        <v>18</v>
      </c>
      <c r="D72" s="12" t="s">
        <v>24</v>
      </c>
      <c r="E72" s="19">
        <v>15.904400000000001</v>
      </c>
      <c r="F72" s="25">
        <v>14.4922</v>
      </c>
      <c r="G72" s="33">
        <f t="shared" si="4"/>
        <v>-1.4122000000000003</v>
      </c>
      <c r="H72" s="32">
        <f t="shared" si="5"/>
        <v>-8.8793038404466701E-2</v>
      </c>
      <c r="I72" s="5" t="s">
        <v>30</v>
      </c>
    </row>
    <row r="73" spans="1:9" ht="12.95" customHeight="1" x14ac:dyDescent="0.15">
      <c r="A73" s="48"/>
      <c r="B73" s="49"/>
      <c r="C73" s="44"/>
      <c r="D73" s="12" t="s">
        <v>28</v>
      </c>
      <c r="E73" s="19">
        <v>14.1663</v>
      </c>
      <c r="F73" s="25">
        <v>12.754100000000001</v>
      </c>
      <c r="G73" s="33">
        <f t="shared" si="4"/>
        <v>-1.4121999999999986</v>
      </c>
      <c r="H73" s="32">
        <f t="shared" si="5"/>
        <v>-9.9687286023873459E-2</v>
      </c>
      <c r="I73" s="5" t="s">
        <v>31</v>
      </c>
    </row>
    <row r="74" spans="1:9" ht="12.95" customHeight="1" x14ac:dyDescent="0.15">
      <c r="A74" s="50"/>
      <c r="B74" s="51"/>
      <c r="C74" s="45"/>
      <c r="D74" s="12" t="s">
        <v>26</v>
      </c>
      <c r="E74" s="19">
        <v>14.4651</v>
      </c>
      <c r="F74" s="25">
        <v>13.052900000000001</v>
      </c>
      <c r="G74" s="33">
        <f t="shared" si="4"/>
        <v>-1.4121999999999986</v>
      </c>
      <c r="H74" s="32">
        <f t="shared" si="5"/>
        <v>-9.7628084147361488E-2</v>
      </c>
      <c r="I74" s="5" t="s">
        <v>32</v>
      </c>
    </row>
    <row r="75" spans="1:9" ht="12.95" customHeight="1" x14ac:dyDescent="0.15">
      <c r="A75" s="36" t="s">
        <v>13</v>
      </c>
      <c r="B75" s="37"/>
      <c r="C75" s="52" t="s">
        <v>16</v>
      </c>
      <c r="D75" s="52"/>
      <c r="E75" s="19">
        <v>16.545300000000001</v>
      </c>
      <c r="F75" s="25">
        <v>15.133100000000001</v>
      </c>
      <c r="G75" s="33">
        <f t="shared" si="4"/>
        <v>-1.4122000000000003</v>
      </c>
      <c r="H75" s="32">
        <f t="shared" si="5"/>
        <v>-8.5353544511130058E-2</v>
      </c>
      <c r="I75" s="5"/>
    </row>
    <row r="76" spans="1:9" ht="12.95" customHeight="1" x14ac:dyDescent="0.15">
      <c r="A76" s="38"/>
      <c r="B76" s="39"/>
      <c r="C76" s="59" t="s">
        <v>17</v>
      </c>
      <c r="D76" s="60"/>
      <c r="E76" s="19">
        <v>16.797000000000001</v>
      </c>
      <c r="F76" s="25">
        <v>15.3848</v>
      </c>
      <c r="G76" s="33">
        <f t="shared" si="4"/>
        <v>-1.4122000000000003</v>
      </c>
      <c r="H76" s="32">
        <f t="shared" si="5"/>
        <v>-8.4074537119723777E-2</v>
      </c>
      <c r="I76" s="5"/>
    </row>
    <row r="77" spans="1:9" ht="12.95" customHeight="1" x14ac:dyDescent="0.15">
      <c r="A77" s="42" t="s">
        <v>37</v>
      </c>
      <c r="B77" s="42"/>
      <c r="C77" s="42"/>
      <c r="D77" s="18" t="s">
        <v>38</v>
      </c>
      <c r="E77" s="20">
        <v>15.504100000000001</v>
      </c>
      <c r="F77" s="24">
        <v>14.091900000000001</v>
      </c>
      <c r="G77" s="33">
        <f t="shared" ref="G77:G81" si="6">F77-E77</f>
        <v>-1.4122000000000003</v>
      </c>
      <c r="H77" s="32">
        <f t="shared" si="5"/>
        <v>-9.1085583813313914E-2</v>
      </c>
      <c r="I77" s="5" t="s">
        <v>30</v>
      </c>
    </row>
    <row r="78" spans="1:9" ht="12.95" customHeight="1" x14ac:dyDescent="0.15">
      <c r="A78" s="42"/>
      <c r="B78" s="42"/>
      <c r="C78" s="42"/>
      <c r="D78" s="18" t="s">
        <v>39</v>
      </c>
      <c r="E78" s="20">
        <v>13.766</v>
      </c>
      <c r="F78" s="24">
        <v>12.353800000000001</v>
      </c>
      <c r="G78" s="33">
        <f t="shared" si="6"/>
        <v>-1.4121999999999986</v>
      </c>
      <c r="H78" s="32">
        <f t="shared" si="5"/>
        <v>-0.10258608165044301</v>
      </c>
      <c r="I78" s="5" t="s">
        <v>31</v>
      </c>
    </row>
    <row r="79" spans="1:9" ht="12.95" customHeight="1" x14ac:dyDescent="0.15">
      <c r="A79" s="42"/>
      <c r="B79" s="42"/>
      <c r="C79" s="42"/>
      <c r="D79" s="18" t="s">
        <v>40</v>
      </c>
      <c r="E79" s="20">
        <v>14.0648</v>
      </c>
      <c r="F79" s="24">
        <v>12.652600000000001</v>
      </c>
      <c r="G79" s="33">
        <f t="shared" si="6"/>
        <v>-1.4121999999999986</v>
      </c>
      <c r="H79" s="32">
        <f t="shared" si="5"/>
        <v>-0.10040668903930369</v>
      </c>
      <c r="I79" s="5" t="s">
        <v>32</v>
      </c>
    </row>
    <row r="80" spans="1:9" s="83" customFormat="1" ht="12.95" customHeight="1" x14ac:dyDescent="0.15">
      <c r="A80" s="42" t="s">
        <v>49</v>
      </c>
      <c r="B80" s="42"/>
      <c r="C80" s="42"/>
      <c r="D80" s="42"/>
      <c r="E80" s="19">
        <v>16.222999999999999</v>
      </c>
      <c r="F80" s="25">
        <v>14.8108</v>
      </c>
      <c r="G80" s="33">
        <f t="shared" si="6"/>
        <v>-1.4121999999999986</v>
      </c>
      <c r="H80" s="32">
        <f>(F80-E80)/E80</f>
        <v>-8.7049251063305105E-2</v>
      </c>
      <c r="I80" s="6"/>
    </row>
    <row r="81" spans="1:9" ht="12.95" customHeight="1" x14ac:dyDescent="0.15">
      <c r="A81" s="42" t="s">
        <v>11</v>
      </c>
      <c r="B81" s="42"/>
      <c r="C81" s="42"/>
      <c r="D81" s="42"/>
      <c r="E81" s="20">
        <v>13.735100000000001</v>
      </c>
      <c r="F81" s="24">
        <v>12.322900000000001</v>
      </c>
      <c r="G81" s="33">
        <f t="shared" si="6"/>
        <v>-1.4122000000000003</v>
      </c>
      <c r="H81" s="32">
        <f>(F81-E81)/E81</f>
        <v>-0.10281687064528108</v>
      </c>
      <c r="I81" s="6" t="s">
        <v>12</v>
      </c>
    </row>
    <row r="82" spans="1:9" ht="12.95" customHeight="1" x14ac:dyDescent="0.15">
      <c r="A82" s="61" t="s">
        <v>46</v>
      </c>
      <c r="B82" s="61"/>
      <c r="C82" s="61"/>
      <c r="D82" s="61"/>
      <c r="E82" s="61"/>
      <c r="F82" s="61"/>
      <c r="G82" s="61"/>
      <c r="H82" s="61"/>
      <c r="I82" s="61"/>
    </row>
    <row r="83" spans="1:9" s="11" customFormat="1" x14ac:dyDescent="0.15">
      <c r="A83" s="62"/>
      <c r="B83" s="62"/>
      <c r="C83" s="62"/>
      <c r="D83" s="62"/>
      <c r="E83" s="62"/>
      <c r="F83" s="62"/>
      <c r="G83" s="62"/>
      <c r="H83" s="62"/>
      <c r="I83" s="62"/>
    </row>
    <row r="84" spans="1:9" s="11" customFormat="1" x14ac:dyDescent="0.15">
      <c r="A84" s="62"/>
      <c r="B84" s="62"/>
      <c r="C84" s="62"/>
      <c r="D84" s="62"/>
      <c r="E84" s="62"/>
      <c r="F84" s="62"/>
      <c r="G84" s="62"/>
      <c r="H84" s="62"/>
      <c r="I84" s="62"/>
    </row>
    <row r="85" spans="1:9" s="11" customFormat="1" x14ac:dyDescent="0.15">
      <c r="A85" s="62"/>
      <c r="B85" s="62"/>
      <c r="C85" s="62"/>
      <c r="D85" s="62"/>
      <c r="E85" s="62"/>
      <c r="F85" s="62"/>
      <c r="G85" s="62"/>
      <c r="H85" s="62"/>
      <c r="I85" s="62"/>
    </row>
  </sheetData>
  <mergeCells count="60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C66:C68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A82:I82"/>
    <mergeCell ref="A83:I83"/>
    <mergeCell ref="A84:I84"/>
    <mergeCell ref="A85:I85"/>
    <mergeCell ref="A77:C79"/>
    <mergeCell ref="C1:I1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2016-10-31T01:17:29Z</cp:lastPrinted>
  <dcterms:created xsi:type="dcterms:W3CDTF">2005-01-24T04:52:32Z</dcterms:created>
  <dcterms:modified xsi:type="dcterms:W3CDTF">2017-10-31T02:15:48Z</dcterms:modified>
</cp:coreProperties>
</file>