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680" yWindow="75" windowWidth="15345" windowHeight="12960"/>
  </bookViews>
  <sheets>
    <sheet name="Sheet1" sheetId="1" r:id="rId1"/>
    <sheet name="Sheet2" sheetId="2" r:id="rId2"/>
  </sheets>
  <definedNames>
    <definedName name="_xlnm.Print_Area" localSheetId="0">Sheet1!$A$1:$I$42</definedName>
  </definedNames>
  <calcPr calcId="125725"/>
</workbook>
</file>

<file path=xl/calcChain.xml><?xml version="1.0" encoding="utf-8"?>
<calcChain xmlns="http://schemas.openxmlformats.org/spreadsheetml/2006/main">
  <c r="H36" i="1"/>
  <c r="H37"/>
  <c r="H38"/>
  <c r="G38"/>
  <c r="G37"/>
  <c r="G36"/>
  <c r="G15"/>
  <c r="G16"/>
  <c r="G17"/>
  <c r="H17"/>
  <c r="H16"/>
  <c r="G14"/>
  <c r="H14"/>
  <c r="G13"/>
  <c r="H13"/>
  <c r="G11"/>
  <c r="H11"/>
  <c r="G10"/>
  <c r="H10"/>
  <c r="G19"/>
  <c r="H19"/>
  <c r="G20"/>
  <c r="H20"/>
  <c r="G21"/>
  <c r="H21"/>
  <c r="G22"/>
  <c r="H22"/>
  <c r="G23"/>
  <c r="H23"/>
  <c r="G7"/>
  <c r="H7"/>
  <c r="G34"/>
  <c r="H34"/>
  <c r="G33"/>
  <c r="H33"/>
  <c r="G40"/>
  <c r="H40"/>
  <c r="G39"/>
  <c r="H39"/>
  <c r="G35"/>
  <c r="H35"/>
  <c r="G18"/>
  <c r="H18"/>
  <c r="H15"/>
  <c r="G12"/>
  <c r="H12"/>
  <c r="G9"/>
  <c r="H9"/>
  <c r="G8"/>
  <c r="H8"/>
  <c r="G6"/>
  <c r="H6"/>
  <c r="H25"/>
  <c r="H28"/>
  <c r="H29"/>
  <c r="H26"/>
  <c r="G26"/>
  <c r="G24"/>
  <c r="H24"/>
  <c r="G31"/>
  <c r="H31"/>
  <c r="G29"/>
  <c r="H27"/>
  <c r="G27"/>
  <c r="H30"/>
  <c r="G30"/>
  <c r="G25"/>
  <c r="H32"/>
  <c r="G32"/>
  <c r="G28"/>
</calcChain>
</file>

<file path=xl/sharedStrings.xml><?xml version="1.0" encoding="utf-8"?>
<sst xmlns="http://schemas.openxmlformats.org/spreadsheetml/2006/main" count="90" uniqueCount="45">
  <si>
    <t>구      분</t>
  </si>
  <si>
    <t>증  감</t>
  </si>
  <si>
    <t>비    고</t>
  </si>
  <si>
    <t>차</t>
  </si>
  <si>
    <t>%</t>
  </si>
  <si>
    <t>주택용</t>
    <phoneticPr fontId="2" type="noConversion"/>
  </si>
  <si>
    <t>업 무 난 방 용</t>
    <phoneticPr fontId="2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</si>
  <si>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</si>
  <si>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</si>
  <si>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</si>
  <si>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</si>
  <si>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2" type="noConversion"/>
  </si>
  <si>
    <t>열전용설비용</t>
    <phoneticPr fontId="2" type="noConversion"/>
  </si>
  <si>
    <t>업무/산업용</t>
    <phoneticPr fontId="2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</si>
  <si>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2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</si>
  <si>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2" type="noConversion"/>
  </si>
  <si>
    <t>집단에너지용</t>
    <phoneticPr fontId="2" type="noConversion"/>
  </si>
  <si>
    <t>구역전기사업자</t>
    <phoneticPr fontId="2" type="noConversion"/>
  </si>
  <si>
    <t>열병합시스템의HOB</t>
    <phoneticPr fontId="2" type="noConversion"/>
  </si>
  <si>
    <t>냉난방 공조용</t>
    <phoneticPr fontId="2" type="noConversion"/>
  </si>
  <si>
    <t>동절기</t>
    <phoneticPr fontId="2" type="noConversion"/>
  </si>
  <si>
    <t>기타월</t>
    <phoneticPr fontId="2" type="noConversion"/>
  </si>
  <si>
    <t>하절기</t>
    <phoneticPr fontId="2" type="noConversion"/>
  </si>
  <si>
    <t>하절기</t>
    <phoneticPr fontId="2" type="noConversion"/>
  </si>
  <si>
    <t>1~3월,12월</t>
    <phoneticPr fontId="2" type="noConversion"/>
  </si>
  <si>
    <t>6~9월</t>
    <phoneticPr fontId="2" type="noConversion"/>
  </si>
  <si>
    <t>4~5월,10~11월</t>
    <phoneticPr fontId="2" type="noConversion"/>
  </si>
  <si>
    <t>5~9월</t>
    <phoneticPr fontId="2" type="noConversion"/>
  </si>
  <si>
    <t>4월,10~11월</t>
    <phoneticPr fontId="2" type="noConversion"/>
  </si>
  <si>
    <t>(단위 : 원/MJ)</t>
    <phoneticPr fontId="2" type="noConversion"/>
  </si>
  <si>
    <t>연료전지</t>
    <phoneticPr fontId="2" type="noConversion"/>
  </si>
  <si>
    <t>열병합용</t>
    <phoneticPr fontId="2" type="noConversion"/>
  </si>
  <si>
    <t>주택용(취사,난방)</t>
    <phoneticPr fontId="2" type="noConversion"/>
  </si>
  <si>
    <t>사회복지시설</t>
    <phoneticPr fontId="2" type="noConversion"/>
  </si>
  <si>
    <t xml:space="preserve"> * 수송용: 코원에너지서비스가 고객에게 적용하는 단가임 (수송용 적용요금은 CNG충전소별 상이할 수 있음)</t>
    <phoneticPr fontId="2" type="noConversion"/>
  </si>
  <si>
    <t>충전소용</t>
    <phoneticPr fontId="2" type="noConversion"/>
  </si>
  <si>
    <t>* 수송용(코원직영)</t>
    <phoneticPr fontId="2" type="noConversion"/>
  </si>
  <si>
    <t xml:space="preserve"> 기본요금 1,000원/월</t>
    <phoneticPr fontId="2" type="noConversion"/>
  </si>
  <si>
    <t>집단1</t>
    <phoneticPr fontId="2" type="noConversion"/>
  </si>
  <si>
    <t>집단2</t>
    <phoneticPr fontId="2" type="noConversion"/>
  </si>
  <si>
    <t>신규</t>
    <phoneticPr fontId="2" type="noConversion"/>
  </si>
  <si>
    <t>기존</t>
    <phoneticPr fontId="2" type="noConversion"/>
  </si>
  <si>
    <t>변경전
(2017.05.01부)</t>
    <phoneticPr fontId="2" type="noConversion"/>
  </si>
  <si>
    <t>조 정
(2017.07.01부)</t>
    <phoneticPr fontId="2" type="noConversion"/>
  </si>
  <si>
    <t>2017. 07. 01. 도시가스요금 조정 내역 (서울)</t>
    <phoneticPr fontId="2" type="noConversion"/>
  </si>
</sst>
</file>

<file path=xl/styles.xml><?xml version="1.0" encoding="utf-8"?>
<styleSheet xmlns="http://schemas.openxmlformats.org/spreadsheetml/2006/main">
  <numFmts count="3">
    <numFmt numFmtId="176" formatCode="0.0%"/>
    <numFmt numFmtId="177" formatCode="0.0000_);[Red]\(0.0000\)"/>
    <numFmt numFmtId="178" formatCode="0.0000_ ;[Red]\-0.0000\ "/>
  </numFmts>
  <fonts count="22">
    <font>
      <sz val="11"/>
      <name val="돋움"/>
      <family val="3"/>
      <charset val="129"/>
    </font>
    <font>
      <b/>
      <sz val="20"/>
      <name val="굴림체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8"/>
      <name val="굴림체"/>
      <family val="3"/>
      <charset val="129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2"/>
      <color indexed="10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color rgb="FFFF0000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b/>
      <sz val="8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Fill="1" applyAlignment="1" applyProtection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Fill="1" applyAlignment="1" applyProtection="1">
      <alignment horizontal="centerContinuous" vertical="center"/>
    </xf>
    <xf numFmtId="0" fontId="4" fillId="0" borderId="0" xfId="0" applyFont="1" applyFill="1" applyAlignment="1" applyProtection="1">
      <alignment horizontal="right" vertical="center"/>
    </xf>
    <xf numFmtId="0" fontId="4" fillId="0" borderId="1" xfId="0" applyFont="1" applyFill="1" applyBorder="1" applyAlignment="1" applyProtection="1">
      <alignment vertical="center"/>
    </xf>
    <xf numFmtId="0" fontId="4" fillId="0" borderId="1" xfId="0" applyFont="1" applyFill="1" applyBorder="1" applyAlignment="1" applyProtection="1">
      <alignment horizontal="left" vertical="center"/>
    </xf>
    <xf numFmtId="0" fontId="9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Fill="1" applyAlignment="1" applyProtection="1">
      <alignment horizontal="left"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3" fillId="0" borderId="1" xfId="0" applyFont="1" applyFill="1" applyBorder="1" applyAlignment="1" applyProtection="1">
      <alignment horizontal="center" vertical="center"/>
    </xf>
    <xf numFmtId="177" fontId="0" fillId="0" borderId="0" xfId="0" applyNumberFormat="1" applyAlignment="1">
      <alignment vertical="center"/>
    </xf>
    <xf numFmtId="177" fontId="1" fillId="0" borderId="0" xfId="0" applyNumberFormat="1" applyFont="1" applyFill="1" applyAlignment="1" applyProtection="1">
      <alignment horizontal="center" vertical="center"/>
    </xf>
    <xf numFmtId="177" fontId="3" fillId="0" borderId="0" xfId="0" applyNumberFormat="1" applyFont="1" applyFill="1" applyAlignment="1" applyProtection="1">
      <alignment horizontal="centerContinuous" vertical="center"/>
    </xf>
    <xf numFmtId="0" fontId="7" fillId="0" borderId="1" xfId="0" applyFont="1" applyFill="1" applyBorder="1" applyAlignment="1" applyProtection="1">
      <alignment horizontal="center" vertical="center"/>
    </xf>
    <xf numFmtId="177" fontId="18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 applyProtection="1">
      <alignment horizontal="right" vertical="center"/>
    </xf>
    <xf numFmtId="177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Continuous" vertical="center"/>
    </xf>
    <xf numFmtId="177" fontId="20" fillId="0" borderId="1" xfId="0" applyNumberFormat="1" applyFont="1" applyFill="1" applyBorder="1" applyAlignment="1">
      <alignment horizontal="center" vertical="center"/>
    </xf>
    <xf numFmtId="0" fontId="21" fillId="0" borderId="1" xfId="0" applyFont="1" applyFill="1" applyBorder="1" applyAlignment="1" applyProtection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/>
    </xf>
    <xf numFmtId="176" fontId="6" fillId="0" borderId="1" xfId="0" applyNumberFormat="1" applyFont="1" applyFill="1" applyBorder="1" applyAlignment="1" applyProtection="1">
      <alignment horizontal="center" vertical="center"/>
    </xf>
    <xf numFmtId="178" fontId="6" fillId="0" borderId="1" xfId="0" applyNumberFormat="1" applyFont="1" applyFill="1" applyBorder="1" applyAlignment="1" applyProtection="1">
      <alignment horizontal="right" vertical="center"/>
    </xf>
    <xf numFmtId="0" fontId="3" fillId="2" borderId="3" xfId="0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</xf>
    <xf numFmtId="177" fontId="3" fillId="2" borderId="3" xfId="0" applyNumberFormat="1" applyFont="1" applyFill="1" applyBorder="1" applyAlignment="1" applyProtection="1">
      <alignment horizontal="center" vertical="center" wrapText="1"/>
    </xf>
    <xf numFmtId="177" fontId="3" fillId="2" borderId="4" xfId="0" applyNumberFormat="1" applyFont="1" applyFill="1" applyBorder="1" applyAlignment="1" applyProtection="1">
      <alignment horizontal="center" vertical="center"/>
    </xf>
    <xf numFmtId="177" fontId="5" fillId="2" borderId="3" xfId="0" applyNumberFormat="1" applyFont="1" applyFill="1" applyBorder="1" applyAlignment="1" applyProtection="1">
      <alignment horizontal="center" vertical="center" wrapText="1"/>
    </xf>
    <xf numFmtId="177" fontId="5" fillId="2" borderId="4" xfId="0" applyNumberFormat="1" applyFont="1" applyFill="1" applyBorder="1" applyAlignment="1" applyProtection="1">
      <alignment horizontal="center" vertical="center"/>
    </xf>
    <xf numFmtId="0" fontId="3" fillId="2" borderId="14" xfId="0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</xf>
    <xf numFmtId="0" fontId="3" fillId="0" borderId="14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horizontal="center" vertical="center"/>
    </xf>
    <xf numFmtId="0" fontId="3" fillId="2" borderId="9" xfId="0" applyFont="1" applyFill="1" applyBorder="1" applyAlignment="1" applyProtection="1">
      <alignment horizontal="center" vertical="center"/>
    </xf>
    <xf numFmtId="0" fontId="3" fillId="2" borderId="11" xfId="0" applyFont="1" applyFill="1" applyBorder="1" applyAlignment="1" applyProtection="1">
      <alignment horizontal="center" vertical="center"/>
    </xf>
    <xf numFmtId="0" fontId="3" fillId="2" borderId="8" xfId="0" applyFont="1" applyFill="1" applyBorder="1" applyAlignment="1" applyProtection="1">
      <alignment horizontal="center" vertical="center"/>
    </xf>
    <xf numFmtId="0" fontId="3" fillId="2" borderId="10" xfId="0" applyFont="1" applyFill="1" applyBorder="1" applyAlignment="1" applyProtection="1">
      <alignment horizontal="center" vertical="center"/>
    </xf>
    <xf numFmtId="0" fontId="3" fillId="2" borderId="12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center" vertical="center" wrapText="1"/>
    </xf>
    <xf numFmtId="0" fontId="3" fillId="0" borderId="8" xfId="0" applyFont="1" applyFill="1" applyBorder="1" applyAlignment="1" applyProtection="1">
      <alignment horizontal="center" vertical="center" wrapText="1"/>
    </xf>
    <xf numFmtId="0" fontId="3" fillId="0" borderId="12" xfId="0" applyFont="1" applyFill="1" applyBorder="1" applyAlignment="1" applyProtection="1">
      <alignment horizontal="center" vertical="center" wrapText="1"/>
    </xf>
    <xf numFmtId="0" fontId="3" fillId="0" borderId="7" xfId="0" applyFont="1" applyFill="1" applyBorder="1" applyAlignment="1" applyProtection="1">
      <alignment horizontal="center" vertical="center" wrapText="1"/>
    </xf>
    <xf numFmtId="0" fontId="3" fillId="0" borderId="13" xfId="0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/>
    </xf>
    <xf numFmtId="0" fontId="3" fillId="0" borderId="9" xfId="0" applyFont="1" applyFill="1" applyBorder="1" applyAlignment="1" applyProtection="1">
      <alignment horizontal="center" vertical="center"/>
    </xf>
    <xf numFmtId="0" fontId="3" fillId="0" borderId="7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3" fillId="0" borderId="8" xfId="0" applyFont="1" applyFill="1" applyBorder="1" applyAlignment="1" applyProtection="1">
      <alignment horizontal="center" vertical="center"/>
    </xf>
    <xf numFmtId="0" fontId="3" fillId="0" borderId="10" xfId="0" applyFont="1" applyFill="1" applyBorder="1" applyAlignment="1" applyProtection="1">
      <alignment horizontal="center" vertical="center"/>
    </xf>
    <xf numFmtId="0" fontId="7" fillId="0" borderId="6" xfId="0" applyFont="1" applyFill="1" applyBorder="1" applyAlignment="1" applyProtection="1">
      <alignment horizontal="center" vertical="center" wrapText="1"/>
    </xf>
    <xf numFmtId="0" fontId="7" fillId="0" borderId="7" xfId="0" applyFont="1" applyFill="1" applyBorder="1" applyAlignment="1" applyProtection="1">
      <alignment horizontal="center" vertical="center" wrapText="1"/>
    </xf>
    <xf numFmtId="0" fontId="7" fillId="0" borderId="8" xfId="0" applyFont="1" applyFill="1" applyBorder="1" applyAlignment="1" applyProtection="1">
      <alignment horizontal="center" vertical="center" wrapText="1"/>
    </xf>
    <xf numFmtId="0" fontId="15" fillId="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9" fillId="0" borderId="0" xfId="0" applyFont="1" applyFill="1" applyBorder="1" applyAlignment="1" applyProtection="1">
      <alignment horizontal="left" vertical="top" wrapText="1" shrinkToFit="1"/>
    </xf>
    <xf numFmtId="0" fontId="17" fillId="0" borderId="9" xfId="0" applyFont="1" applyFill="1" applyBorder="1" applyAlignment="1" applyProtection="1">
      <alignment horizontal="left" vertical="center"/>
    </xf>
    <xf numFmtId="0" fontId="15" fillId="0" borderId="6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FBFDB3"/>
      <color rgb="FFF2F3BD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4"/>
  <sheetViews>
    <sheetView tabSelected="1" view="pageBreakPreview" zoomScale="90" zoomScaleNormal="100" zoomScaleSheetLayoutView="90" workbookViewId="0">
      <selection activeCell="M15" sqref="M15"/>
    </sheetView>
  </sheetViews>
  <sheetFormatPr defaultRowHeight="13.5"/>
  <cols>
    <col min="1" max="1" width="5.21875" style="2" customWidth="1"/>
    <col min="2" max="2" width="10.5546875" style="2" customWidth="1"/>
    <col min="3" max="3" width="12.33203125" style="2" customWidth="1"/>
    <col min="4" max="4" width="8.44140625" style="2" customWidth="1"/>
    <col min="5" max="5" width="14.5546875" style="15" customWidth="1"/>
    <col min="6" max="6" width="14.6640625" style="15" customWidth="1"/>
    <col min="7" max="7" width="7.77734375" style="15" bestFit="1" customWidth="1"/>
    <col min="8" max="8" width="6.33203125" style="2" customWidth="1"/>
    <col min="9" max="9" width="24.88671875" style="2" customWidth="1"/>
    <col min="10" max="16384" width="8.88671875" style="2"/>
  </cols>
  <sheetData>
    <row r="1" spans="1:9" ht="22.5" customHeight="1">
      <c r="B1" s="10"/>
      <c r="C1" s="10"/>
    </row>
    <row r="2" spans="1:9" ht="25.5">
      <c r="B2" s="8" t="s">
        <v>44</v>
      </c>
      <c r="C2" s="8"/>
      <c r="D2" s="1"/>
      <c r="E2" s="16"/>
      <c r="F2" s="16"/>
      <c r="G2" s="16"/>
      <c r="H2" s="1"/>
      <c r="I2" s="1"/>
    </row>
    <row r="3" spans="1:9" ht="16.5" customHeight="1">
      <c r="A3" s="11"/>
      <c r="B3" s="11"/>
      <c r="C3" s="9"/>
      <c r="D3" s="3"/>
      <c r="E3" s="17"/>
      <c r="F3" s="17"/>
      <c r="G3" s="17"/>
      <c r="H3" s="4"/>
      <c r="I3" s="20" t="s">
        <v>29</v>
      </c>
    </row>
    <row r="4" spans="1:9" ht="12.95" customHeight="1">
      <c r="A4" s="41" t="s">
        <v>0</v>
      </c>
      <c r="B4" s="42"/>
      <c r="C4" s="42"/>
      <c r="D4" s="43"/>
      <c r="E4" s="32" t="s">
        <v>42</v>
      </c>
      <c r="F4" s="34" t="s">
        <v>43</v>
      </c>
      <c r="G4" s="36" t="s">
        <v>1</v>
      </c>
      <c r="H4" s="37"/>
      <c r="I4" s="30" t="s">
        <v>2</v>
      </c>
    </row>
    <row r="5" spans="1:9" ht="16.5" customHeight="1">
      <c r="A5" s="44"/>
      <c r="B5" s="45"/>
      <c r="C5" s="45"/>
      <c r="D5" s="46"/>
      <c r="E5" s="33"/>
      <c r="F5" s="35"/>
      <c r="G5" s="21" t="s">
        <v>3</v>
      </c>
      <c r="H5" s="22" t="s">
        <v>4</v>
      </c>
      <c r="I5" s="31"/>
    </row>
    <row r="6" spans="1:9" ht="12.95" customHeight="1">
      <c r="A6" s="47" t="s">
        <v>5</v>
      </c>
      <c r="B6" s="48"/>
      <c r="C6" s="40" t="s">
        <v>32</v>
      </c>
      <c r="D6" s="40"/>
      <c r="E6" s="19">
        <v>16.091000000000001</v>
      </c>
      <c r="F6" s="23">
        <v>16.1694</v>
      </c>
      <c r="G6" s="29">
        <f>F6-E6</f>
        <v>7.8399999999998471E-2</v>
      </c>
      <c r="H6" s="28">
        <f>(F6-E6)/E6</f>
        <v>4.8722888571250053E-3</v>
      </c>
      <c r="I6" s="25" t="s">
        <v>37</v>
      </c>
    </row>
    <row r="7" spans="1:9" ht="12.95" customHeight="1">
      <c r="A7" s="49"/>
      <c r="B7" s="50"/>
      <c r="C7" s="38" t="s">
        <v>18</v>
      </c>
      <c r="D7" s="39"/>
      <c r="E7" s="19">
        <v>16.091000000000001</v>
      </c>
      <c r="F7" s="23">
        <v>16.1694</v>
      </c>
      <c r="G7" s="29">
        <f>F7-E7</f>
        <v>7.8399999999998471E-2</v>
      </c>
      <c r="H7" s="28">
        <f>(F7-E7)/E7</f>
        <v>4.8722888571250053E-3</v>
      </c>
      <c r="I7" s="12"/>
    </row>
    <row r="8" spans="1:9" ht="12.95" customHeight="1">
      <c r="A8" s="40" t="s">
        <v>6</v>
      </c>
      <c r="B8" s="40"/>
      <c r="C8" s="40"/>
      <c r="D8" s="40"/>
      <c r="E8" s="19">
        <v>16.439699999999998</v>
      </c>
      <c r="F8" s="23">
        <v>16.5181</v>
      </c>
      <c r="G8" s="29">
        <f t="shared" ref="G8:G38" si="0">F8-E8</f>
        <v>7.8400000000002024E-2</v>
      </c>
      <c r="H8" s="28">
        <f t="shared" ref="H8:H38" si="1">(F8-E8)/E8</f>
        <v>4.7689434722046039E-3</v>
      </c>
      <c r="I8" s="5"/>
    </row>
    <row r="9" spans="1:9" ht="12.95" customHeight="1">
      <c r="A9" s="40" t="s">
        <v>7</v>
      </c>
      <c r="B9" s="40"/>
      <c r="C9" s="40" t="s">
        <v>8</v>
      </c>
      <c r="D9" s="14" t="s">
        <v>20</v>
      </c>
      <c r="E9" s="19">
        <v>16.006999999999998</v>
      </c>
      <c r="F9" s="23">
        <v>16.0854</v>
      </c>
      <c r="G9" s="29">
        <f t="shared" si="0"/>
        <v>7.8400000000002024E-2</v>
      </c>
      <c r="H9" s="28">
        <f t="shared" si="1"/>
        <v>4.8978571874806042E-3</v>
      </c>
      <c r="I9" s="6" t="s">
        <v>24</v>
      </c>
    </row>
    <row r="10" spans="1:9" ht="12.95" customHeight="1">
      <c r="A10" s="40"/>
      <c r="B10" s="40"/>
      <c r="C10" s="40"/>
      <c r="D10" s="14" t="s">
        <v>23</v>
      </c>
      <c r="E10" s="19">
        <v>15.7705</v>
      </c>
      <c r="F10" s="23">
        <v>15.8489</v>
      </c>
      <c r="G10" s="29">
        <f t="shared" si="0"/>
        <v>7.8400000000000247E-2</v>
      </c>
      <c r="H10" s="28">
        <f t="shared" si="1"/>
        <v>4.9713071874702922E-3</v>
      </c>
      <c r="I10" s="6" t="s">
        <v>25</v>
      </c>
    </row>
    <row r="11" spans="1:9" ht="12.95" customHeight="1">
      <c r="A11" s="40"/>
      <c r="B11" s="40"/>
      <c r="C11" s="40"/>
      <c r="D11" s="14" t="s">
        <v>21</v>
      </c>
      <c r="E11" s="19">
        <v>15.823399999999999</v>
      </c>
      <c r="F11" s="23">
        <v>15.9018</v>
      </c>
      <c r="G11" s="29">
        <f t="shared" si="0"/>
        <v>7.8400000000000247E-2</v>
      </c>
      <c r="H11" s="28">
        <f t="shared" si="1"/>
        <v>4.9546873617553906E-3</v>
      </c>
      <c r="I11" s="6" t="s">
        <v>26</v>
      </c>
    </row>
    <row r="12" spans="1:9" ht="12.95" customHeight="1">
      <c r="A12" s="40"/>
      <c r="B12" s="40"/>
      <c r="C12" s="40" t="s">
        <v>9</v>
      </c>
      <c r="D12" s="14" t="s">
        <v>20</v>
      </c>
      <c r="E12" s="19">
        <v>15.0053</v>
      </c>
      <c r="F12" s="23">
        <v>15.0837</v>
      </c>
      <c r="G12" s="29">
        <f t="shared" si="0"/>
        <v>7.8400000000000247E-2</v>
      </c>
      <c r="H12" s="28">
        <f t="shared" si="1"/>
        <v>5.2248205634009481E-3</v>
      </c>
      <c r="I12" s="6" t="s">
        <v>24</v>
      </c>
    </row>
    <row r="13" spans="1:9" ht="12.95" customHeight="1">
      <c r="A13" s="40"/>
      <c r="B13" s="40"/>
      <c r="C13" s="40"/>
      <c r="D13" s="14" t="s">
        <v>23</v>
      </c>
      <c r="E13" s="19">
        <v>14.768800000000001</v>
      </c>
      <c r="F13" s="23">
        <v>14.847200000000001</v>
      </c>
      <c r="G13" s="29">
        <f t="shared" si="0"/>
        <v>7.8400000000000247E-2</v>
      </c>
      <c r="H13" s="28">
        <f t="shared" si="1"/>
        <v>5.3084881642381405E-3</v>
      </c>
      <c r="I13" s="6" t="s">
        <v>25</v>
      </c>
    </row>
    <row r="14" spans="1:9" ht="12.95" customHeight="1">
      <c r="A14" s="40"/>
      <c r="B14" s="40"/>
      <c r="C14" s="40"/>
      <c r="D14" s="14" t="s">
        <v>21</v>
      </c>
      <c r="E14" s="19">
        <v>14.8217</v>
      </c>
      <c r="F14" s="23">
        <v>14.9001</v>
      </c>
      <c r="G14" s="29">
        <f t="shared" si="0"/>
        <v>7.8400000000000247E-2</v>
      </c>
      <c r="H14" s="28">
        <f t="shared" si="1"/>
        <v>5.2895416855016798E-3</v>
      </c>
      <c r="I14" s="6" t="s">
        <v>26</v>
      </c>
    </row>
    <row r="15" spans="1:9" ht="12.95" customHeight="1">
      <c r="A15" s="40" t="s">
        <v>19</v>
      </c>
      <c r="B15" s="40"/>
      <c r="C15" s="40"/>
      <c r="D15" s="14" t="s">
        <v>20</v>
      </c>
      <c r="E15" s="19">
        <v>15.7455</v>
      </c>
      <c r="F15" s="23">
        <v>15.8239</v>
      </c>
      <c r="G15" s="29">
        <f t="shared" si="0"/>
        <v>7.8400000000000247E-2</v>
      </c>
      <c r="H15" s="28">
        <f t="shared" si="1"/>
        <v>4.9792004064653549E-3</v>
      </c>
      <c r="I15" s="6" t="s">
        <v>24</v>
      </c>
    </row>
    <row r="16" spans="1:9" ht="12.95" customHeight="1">
      <c r="A16" s="40"/>
      <c r="B16" s="40"/>
      <c r="C16" s="40"/>
      <c r="D16" s="27" t="s">
        <v>22</v>
      </c>
      <c r="E16" s="19">
        <v>9.0640999999999998</v>
      </c>
      <c r="F16" s="23">
        <v>9.1425000000000001</v>
      </c>
      <c r="G16" s="29">
        <f t="shared" si="0"/>
        <v>7.8400000000000247E-2</v>
      </c>
      <c r="H16" s="28">
        <f t="shared" si="1"/>
        <v>8.6495073973147079E-3</v>
      </c>
      <c r="I16" s="6" t="s">
        <v>27</v>
      </c>
    </row>
    <row r="17" spans="1:9" ht="12.95" customHeight="1">
      <c r="A17" s="40"/>
      <c r="B17" s="40"/>
      <c r="C17" s="40"/>
      <c r="D17" s="14" t="s">
        <v>21</v>
      </c>
      <c r="E17" s="19">
        <v>15.364000000000001</v>
      </c>
      <c r="F17" s="23">
        <v>15.442399999999999</v>
      </c>
      <c r="G17" s="29">
        <f t="shared" si="0"/>
        <v>7.8399999999998471E-2</v>
      </c>
      <c r="H17" s="28">
        <f t="shared" si="1"/>
        <v>5.1028378026554584E-3</v>
      </c>
      <c r="I17" s="6" t="s">
        <v>28</v>
      </c>
    </row>
    <row r="18" spans="1:9" ht="12.95" customHeight="1">
      <c r="A18" s="53" t="s">
        <v>10</v>
      </c>
      <c r="B18" s="54"/>
      <c r="C18" s="54"/>
      <c r="D18" s="14" t="s">
        <v>20</v>
      </c>
      <c r="E18" s="19">
        <v>14.2157</v>
      </c>
      <c r="F18" s="23">
        <v>14.2941</v>
      </c>
      <c r="G18" s="29">
        <f t="shared" si="0"/>
        <v>7.8400000000000247E-2</v>
      </c>
      <c r="H18" s="28">
        <f t="shared" si="1"/>
        <v>5.5150291579028994E-3</v>
      </c>
      <c r="I18" s="6" t="s">
        <v>24</v>
      </c>
    </row>
    <row r="19" spans="1:9" ht="12.95" customHeight="1">
      <c r="A19" s="55"/>
      <c r="B19" s="56"/>
      <c r="C19" s="56"/>
      <c r="D19" s="14" t="s">
        <v>22</v>
      </c>
      <c r="E19" s="19">
        <v>13.474599999999999</v>
      </c>
      <c r="F19" s="23">
        <v>13.553000000000001</v>
      </c>
      <c r="G19" s="29">
        <f t="shared" ref="G19:G24" si="2">F19-E19</f>
        <v>7.8400000000002024E-2</v>
      </c>
      <c r="H19" s="28">
        <f t="shared" ref="H19:H24" si="3">(F19-E19)/E19</f>
        <v>5.8183545337154368E-3</v>
      </c>
      <c r="I19" s="6" t="s">
        <v>25</v>
      </c>
    </row>
    <row r="20" spans="1:9" ht="12.95" customHeight="1">
      <c r="A20" s="57"/>
      <c r="B20" s="58"/>
      <c r="C20" s="58"/>
      <c r="D20" s="14" t="s">
        <v>21</v>
      </c>
      <c r="E20" s="19">
        <v>13.614199999999999</v>
      </c>
      <c r="F20" s="23">
        <v>13.692600000000001</v>
      </c>
      <c r="G20" s="29">
        <f t="shared" si="2"/>
        <v>7.8400000000002024E-2</v>
      </c>
      <c r="H20" s="28">
        <f t="shared" si="3"/>
        <v>5.7586931292328619E-3</v>
      </c>
      <c r="I20" s="6" t="s">
        <v>26</v>
      </c>
    </row>
    <row r="21" spans="1:9" ht="12.95" customHeight="1">
      <c r="A21" s="53" t="s">
        <v>33</v>
      </c>
      <c r="B21" s="54"/>
      <c r="C21" s="54"/>
      <c r="D21" s="14" t="s">
        <v>20</v>
      </c>
      <c r="E21" s="19">
        <v>14.2157</v>
      </c>
      <c r="F21" s="23">
        <v>14.2941</v>
      </c>
      <c r="G21" s="29">
        <f t="shared" si="2"/>
        <v>7.8400000000000247E-2</v>
      </c>
      <c r="H21" s="28">
        <f t="shared" si="3"/>
        <v>5.5150291579028994E-3</v>
      </c>
      <c r="I21" s="6" t="s">
        <v>24</v>
      </c>
    </row>
    <row r="22" spans="1:9" ht="12.95" customHeight="1">
      <c r="A22" s="55"/>
      <c r="B22" s="56"/>
      <c r="C22" s="56"/>
      <c r="D22" s="14" t="s">
        <v>22</v>
      </c>
      <c r="E22" s="19">
        <v>13.474599999999999</v>
      </c>
      <c r="F22" s="23">
        <v>13.553000000000001</v>
      </c>
      <c r="G22" s="29">
        <f t="shared" si="2"/>
        <v>7.8400000000002024E-2</v>
      </c>
      <c r="H22" s="28">
        <f t="shared" si="3"/>
        <v>5.8183545337154368E-3</v>
      </c>
      <c r="I22" s="6" t="s">
        <v>25</v>
      </c>
    </row>
    <row r="23" spans="1:9" ht="12.95" customHeight="1">
      <c r="A23" s="57"/>
      <c r="B23" s="58"/>
      <c r="C23" s="58"/>
      <c r="D23" s="14" t="s">
        <v>21</v>
      </c>
      <c r="E23" s="19">
        <v>13.614199999999999</v>
      </c>
      <c r="F23" s="23">
        <v>13.692600000000001</v>
      </c>
      <c r="G23" s="29">
        <f t="shared" si="2"/>
        <v>7.8400000000002024E-2</v>
      </c>
      <c r="H23" s="28">
        <f t="shared" si="3"/>
        <v>5.7586931292328619E-3</v>
      </c>
      <c r="I23" s="6" t="s">
        <v>26</v>
      </c>
    </row>
    <row r="24" spans="1:9" ht="12.95" customHeight="1">
      <c r="A24" s="47" t="s">
        <v>31</v>
      </c>
      <c r="B24" s="48"/>
      <c r="C24" s="59" t="s">
        <v>13</v>
      </c>
      <c r="D24" s="14" t="s">
        <v>20</v>
      </c>
      <c r="E24" s="19">
        <v>15.413</v>
      </c>
      <c r="F24" s="23">
        <v>15.491400000000001</v>
      </c>
      <c r="G24" s="29">
        <f t="shared" si="2"/>
        <v>7.8400000000000247E-2</v>
      </c>
      <c r="H24" s="28">
        <f t="shared" si="3"/>
        <v>5.0866151949653052E-3</v>
      </c>
      <c r="I24" s="6" t="s">
        <v>24</v>
      </c>
    </row>
    <row r="25" spans="1:9" ht="12.95" customHeight="1">
      <c r="A25" s="51"/>
      <c r="B25" s="52"/>
      <c r="C25" s="60"/>
      <c r="D25" s="14" t="s">
        <v>22</v>
      </c>
      <c r="E25" s="19">
        <v>13.674899999999999</v>
      </c>
      <c r="F25" s="23">
        <v>13.753299999999999</v>
      </c>
      <c r="G25" s="29">
        <f t="shared" si="0"/>
        <v>7.8400000000000247E-2</v>
      </c>
      <c r="H25" s="28">
        <f t="shared" si="1"/>
        <v>5.7331315037038848E-3</v>
      </c>
      <c r="I25" s="6" t="s">
        <v>25</v>
      </c>
    </row>
    <row r="26" spans="1:9" ht="12.95" customHeight="1">
      <c r="A26" s="51"/>
      <c r="B26" s="52"/>
      <c r="C26" s="61"/>
      <c r="D26" s="14" t="s">
        <v>21</v>
      </c>
      <c r="E26" s="19">
        <v>13.973699999999999</v>
      </c>
      <c r="F26" s="23">
        <v>14.052099999999999</v>
      </c>
      <c r="G26" s="29">
        <f t="shared" si="0"/>
        <v>7.8400000000000247E-2</v>
      </c>
      <c r="H26" s="28">
        <f t="shared" si="1"/>
        <v>5.6105397997667228E-3</v>
      </c>
      <c r="I26" s="6" t="s">
        <v>26</v>
      </c>
    </row>
    <row r="27" spans="1:9" ht="12.95" customHeight="1">
      <c r="A27" s="51"/>
      <c r="B27" s="52"/>
      <c r="C27" s="59" t="s">
        <v>14</v>
      </c>
      <c r="D27" s="14" t="s">
        <v>20</v>
      </c>
      <c r="E27" s="19">
        <v>15.413</v>
      </c>
      <c r="F27" s="23">
        <v>15.491400000000001</v>
      </c>
      <c r="G27" s="29">
        <f t="shared" si="0"/>
        <v>7.8400000000000247E-2</v>
      </c>
      <c r="H27" s="28">
        <f t="shared" si="1"/>
        <v>5.0866151949653052E-3</v>
      </c>
      <c r="I27" s="6" t="s">
        <v>24</v>
      </c>
    </row>
    <row r="28" spans="1:9" ht="12.95" customHeight="1">
      <c r="A28" s="51"/>
      <c r="B28" s="52"/>
      <c r="C28" s="60"/>
      <c r="D28" s="14" t="s">
        <v>22</v>
      </c>
      <c r="E28" s="19">
        <v>13.674899999999999</v>
      </c>
      <c r="F28" s="23">
        <v>13.753299999999999</v>
      </c>
      <c r="G28" s="29">
        <f t="shared" si="0"/>
        <v>7.8400000000000247E-2</v>
      </c>
      <c r="H28" s="28">
        <f t="shared" si="1"/>
        <v>5.7331315037038848E-3</v>
      </c>
      <c r="I28" s="6" t="s">
        <v>25</v>
      </c>
    </row>
    <row r="29" spans="1:9" ht="12.95" customHeight="1">
      <c r="A29" s="51"/>
      <c r="B29" s="52"/>
      <c r="C29" s="61"/>
      <c r="D29" s="14" t="s">
        <v>21</v>
      </c>
      <c r="E29" s="19">
        <v>13.973699999999999</v>
      </c>
      <c r="F29" s="23">
        <v>14.052099999999999</v>
      </c>
      <c r="G29" s="29">
        <f t="shared" si="0"/>
        <v>7.8400000000000247E-2</v>
      </c>
      <c r="H29" s="28">
        <f t="shared" si="1"/>
        <v>5.6105397997667228E-3</v>
      </c>
      <c r="I29" s="6" t="s">
        <v>26</v>
      </c>
    </row>
    <row r="30" spans="1:9" ht="12.95" customHeight="1">
      <c r="A30" s="51"/>
      <c r="B30" s="52"/>
      <c r="C30" s="59" t="s">
        <v>17</v>
      </c>
      <c r="D30" s="14" t="s">
        <v>20</v>
      </c>
      <c r="E30" s="19">
        <v>15.413</v>
      </c>
      <c r="F30" s="23">
        <v>15.491400000000001</v>
      </c>
      <c r="G30" s="29">
        <f t="shared" si="0"/>
        <v>7.8400000000000247E-2</v>
      </c>
      <c r="H30" s="28">
        <f t="shared" si="1"/>
        <v>5.0866151949653052E-3</v>
      </c>
      <c r="I30" s="6" t="s">
        <v>24</v>
      </c>
    </row>
    <row r="31" spans="1:9" ht="12.95" customHeight="1">
      <c r="A31" s="51"/>
      <c r="B31" s="52"/>
      <c r="C31" s="60"/>
      <c r="D31" s="14" t="s">
        <v>22</v>
      </c>
      <c r="E31" s="19">
        <v>13.674899999999999</v>
      </c>
      <c r="F31" s="23">
        <v>13.753299999999999</v>
      </c>
      <c r="G31" s="29">
        <f t="shared" si="0"/>
        <v>7.8400000000000247E-2</v>
      </c>
      <c r="H31" s="28">
        <f t="shared" si="1"/>
        <v>5.7331315037038848E-3</v>
      </c>
      <c r="I31" s="6" t="s">
        <v>25</v>
      </c>
    </row>
    <row r="32" spans="1:9" ht="12.95" customHeight="1">
      <c r="A32" s="49"/>
      <c r="B32" s="50"/>
      <c r="C32" s="61"/>
      <c r="D32" s="14" t="s">
        <v>21</v>
      </c>
      <c r="E32" s="19">
        <v>13.973699999999999</v>
      </c>
      <c r="F32" s="23">
        <v>14.052099999999999</v>
      </c>
      <c r="G32" s="29">
        <f t="shared" si="0"/>
        <v>7.8400000000000247E-2</v>
      </c>
      <c r="H32" s="28">
        <f t="shared" si="1"/>
        <v>5.6105397997667228E-3</v>
      </c>
      <c r="I32" s="6" t="s">
        <v>26</v>
      </c>
    </row>
    <row r="33" spans="1:9" ht="12.95" customHeight="1">
      <c r="A33" s="66" t="s">
        <v>12</v>
      </c>
      <c r="B33" s="67"/>
      <c r="C33" s="62" t="s">
        <v>15</v>
      </c>
      <c r="D33" s="62"/>
      <c r="E33" s="19">
        <v>16.6861</v>
      </c>
      <c r="F33" s="23">
        <v>16.764500000000002</v>
      </c>
      <c r="G33" s="29">
        <f t="shared" si="0"/>
        <v>7.8400000000002024E-2</v>
      </c>
      <c r="H33" s="28">
        <f t="shared" si="1"/>
        <v>4.6985215239032504E-3</v>
      </c>
      <c r="I33" s="6"/>
    </row>
    <row r="34" spans="1:9" ht="12.95" customHeight="1">
      <c r="A34" s="68"/>
      <c r="B34" s="69"/>
      <c r="C34" s="62" t="s">
        <v>16</v>
      </c>
      <c r="D34" s="26" t="s">
        <v>38</v>
      </c>
      <c r="E34" s="19">
        <v>16.4206</v>
      </c>
      <c r="F34" s="23">
        <v>16.498999999999999</v>
      </c>
      <c r="G34" s="29">
        <f t="shared" si="0"/>
        <v>7.8399999999998471E-2</v>
      </c>
      <c r="H34" s="28">
        <f t="shared" si="1"/>
        <v>4.7744905789068896E-3</v>
      </c>
      <c r="I34" s="6" t="s">
        <v>40</v>
      </c>
    </row>
    <row r="35" spans="1:9" ht="12.95" customHeight="1">
      <c r="A35" s="70"/>
      <c r="B35" s="71"/>
      <c r="C35" s="63"/>
      <c r="D35" s="26" t="s">
        <v>39</v>
      </c>
      <c r="E35" s="19">
        <v>16.062799999999999</v>
      </c>
      <c r="F35" s="23">
        <v>16.141200000000001</v>
      </c>
      <c r="G35" s="29">
        <f t="shared" si="0"/>
        <v>7.8400000000002024E-2</v>
      </c>
      <c r="H35" s="28">
        <f t="shared" si="1"/>
        <v>4.88084269243233E-3</v>
      </c>
      <c r="I35" s="6" t="s">
        <v>41</v>
      </c>
    </row>
    <row r="36" spans="1:9" ht="12.95" customHeight="1">
      <c r="A36" s="40" t="s">
        <v>30</v>
      </c>
      <c r="B36" s="40"/>
      <c r="C36" s="40"/>
      <c r="D36" s="18" t="s">
        <v>20</v>
      </c>
      <c r="E36" s="19">
        <v>15.413</v>
      </c>
      <c r="F36" s="23">
        <v>15.491400000000001</v>
      </c>
      <c r="G36" s="29">
        <f t="shared" si="0"/>
        <v>7.8400000000000247E-2</v>
      </c>
      <c r="H36" s="28">
        <f t="shared" si="1"/>
        <v>5.0866151949653052E-3</v>
      </c>
      <c r="I36" s="6" t="s">
        <v>24</v>
      </c>
    </row>
    <row r="37" spans="1:9" ht="12.95" customHeight="1">
      <c r="A37" s="40"/>
      <c r="B37" s="40"/>
      <c r="C37" s="40"/>
      <c r="D37" s="18" t="s">
        <v>22</v>
      </c>
      <c r="E37" s="19">
        <v>13.674899999999999</v>
      </c>
      <c r="F37" s="23">
        <v>13.753299999999999</v>
      </c>
      <c r="G37" s="29">
        <f t="shared" si="0"/>
        <v>7.8400000000000247E-2</v>
      </c>
      <c r="H37" s="28">
        <f t="shared" si="1"/>
        <v>5.7331315037038848E-3</v>
      </c>
      <c r="I37" s="6" t="s">
        <v>25</v>
      </c>
    </row>
    <row r="38" spans="1:9" ht="12.95" customHeight="1">
      <c r="A38" s="40"/>
      <c r="B38" s="40"/>
      <c r="C38" s="40"/>
      <c r="D38" s="18" t="s">
        <v>21</v>
      </c>
      <c r="E38" s="19">
        <v>13.973699999999999</v>
      </c>
      <c r="F38" s="23">
        <v>14.052099999999999</v>
      </c>
      <c r="G38" s="29">
        <f t="shared" si="0"/>
        <v>7.8400000000000247E-2</v>
      </c>
      <c r="H38" s="28">
        <f t="shared" si="1"/>
        <v>5.6105397997667228E-3</v>
      </c>
      <c r="I38" s="6" t="s">
        <v>26</v>
      </c>
    </row>
    <row r="39" spans="1:9" ht="12.95" customHeight="1">
      <c r="A39" s="40" t="s">
        <v>36</v>
      </c>
      <c r="B39" s="40"/>
      <c r="C39" s="40"/>
      <c r="D39" s="40"/>
      <c r="E39" s="19">
        <v>16.0566</v>
      </c>
      <c r="F39" s="23">
        <v>16.135000000000002</v>
      </c>
      <c r="G39" s="29">
        <f>F39-E39</f>
        <v>7.8400000000002024E-2</v>
      </c>
      <c r="H39" s="28">
        <f>(F39-E39)/E39</f>
        <v>4.8827273519924533E-3</v>
      </c>
      <c r="I39" s="24"/>
    </row>
    <row r="40" spans="1:9" ht="12.95" customHeight="1">
      <c r="A40" s="40" t="s">
        <v>35</v>
      </c>
      <c r="B40" s="40"/>
      <c r="C40" s="40"/>
      <c r="D40" s="40"/>
      <c r="E40" s="19">
        <v>13.716200000000001</v>
      </c>
      <c r="F40" s="23">
        <v>13.794600000000001</v>
      </c>
      <c r="G40" s="29">
        <f>F40-E40</f>
        <v>7.8400000000000247E-2</v>
      </c>
      <c r="H40" s="28">
        <f>(F40-E40)/E40</f>
        <v>5.7158688266429657E-3</v>
      </c>
      <c r="I40" s="7" t="s">
        <v>11</v>
      </c>
    </row>
    <row r="41" spans="1:9" ht="12.95" customHeight="1">
      <c r="A41" s="65" t="s">
        <v>34</v>
      </c>
      <c r="B41" s="65"/>
      <c r="C41" s="65"/>
      <c r="D41" s="65"/>
      <c r="E41" s="65"/>
      <c r="F41" s="65"/>
      <c r="G41" s="65"/>
      <c r="H41" s="65"/>
      <c r="I41" s="65"/>
    </row>
    <row r="42" spans="1:9" s="13" customFormat="1" ht="28.5" customHeight="1">
      <c r="A42" s="64"/>
      <c r="B42" s="64"/>
      <c r="C42" s="64"/>
      <c r="D42" s="64"/>
      <c r="E42" s="64"/>
      <c r="F42" s="64"/>
      <c r="G42" s="64"/>
      <c r="H42" s="64"/>
      <c r="I42" s="64"/>
    </row>
    <row r="43" spans="1:9" s="13" customFormat="1">
      <c r="A43" s="64"/>
      <c r="B43" s="64"/>
      <c r="C43" s="64"/>
      <c r="D43" s="64"/>
      <c r="E43" s="64"/>
      <c r="F43" s="64"/>
      <c r="G43" s="64"/>
      <c r="H43" s="64"/>
      <c r="I43" s="64"/>
    </row>
    <row r="44" spans="1:9" s="13" customFormat="1">
      <c r="A44" s="64"/>
      <c r="B44" s="64"/>
      <c r="C44" s="64"/>
      <c r="D44" s="64"/>
      <c r="E44" s="64"/>
      <c r="F44" s="64"/>
      <c r="G44" s="64"/>
      <c r="H44" s="64"/>
      <c r="I44" s="64"/>
    </row>
  </sheetData>
  <mergeCells count="29">
    <mergeCell ref="A43:I43"/>
    <mergeCell ref="A44:I44"/>
    <mergeCell ref="A40:D40"/>
    <mergeCell ref="A36:C38"/>
    <mergeCell ref="A33:B35"/>
    <mergeCell ref="A41:I41"/>
    <mergeCell ref="A39:D39"/>
    <mergeCell ref="A8:D8"/>
    <mergeCell ref="A15:C17"/>
    <mergeCell ref="A21:C23"/>
    <mergeCell ref="C24:C26"/>
    <mergeCell ref="A24:B32"/>
    <mergeCell ref="C34:C35"/>
    <mergeCell ref="C9:C11"/>
    <mergeCell ref="C27:C29"/>
    <mergeCell ref="C30:C32"/>
    <mergeCell ref="A18:C20"/>
    <mergeCell ref="C12:C14"/>
    <mergeCell ref="A9:B14"/>
    <mergeCell ref="A42:I42"/>
    <mergeCell ref="C33:D33"/>
    <mergeCell ref="I4:I5"/>
    <mergeCell ref="E4:E5"/>
    <mergeCell ref="F4:F5"/>
    <mergeCell ref="G4:H4"/>
    <mergeCell ref="C7:D7"/>
    <mergeCell ref="C6:D6"/>
    <mergeCell ref="A4:D5"/>
    <mergeCell ref="A6:B7"/>
  </mergeCells>
  <phoneticPr fontId="2" type="noConversion"/>
  <printOptions horizontalCentered="1"/>
  <pageMargins left="0.65" right="0.23622047244094491" top="0.53" bottom="0" header="0.52" footer="0.27559055118110237"/>
  <pageSetup paperSize="9" scale="7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A35"/>
    </sheetView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Company>Daehan City Gas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B1587</cp:lastModifiedBy>
  <cp:lastPrinted>2016-10-31T01:17:29Z</cp:lastPrinted>
  <dcterms:created xsi:type="dcterms:W3CDTF">2005-01-24T04:52:32Z</dcterms:created>
  <dcterms:modified xsi:type="dcterms:W3CDTF">2017-06-29T09:16:50Z</dcterms:modified>
</cp:coreProperties>
</file>