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Sheet1!$A$1:$I$82</definedName>
  </definedNames>
  <calcPr calcId="125725"/>
</workbook>
</file>

<file path=xl/calcChain.xml><?xml version="1.0" encoding="utf-8"?>
<calcChain xmlns="http://schemas.openxmlformats.org/spreadsheetml/2006/main">
  <c r="H36" i="1"/>
  <c r="H37"/>
  <c r="H38"/>
  <c r="G38"/>
  <c r="G37"/>
  <c r="G36"/>
  <c r="H78"/>
  <c r="G78"/>
  <c r="H77"/>
  <c r="G77"/>
  <c r="H76"/>
  <c r="G76"/>
  <c r="G15"/>
  <c r="G16"/>
  <c r="G17"/>
  <c r="H17"/>
  <c r="H16"/>
  <c r="G14"/>
  <c r="H14"/>
  <c r="G13"/>
  <c r="H13"/>
  <c r="G11"/>
  <c r="H11"/>
  <c r="G10"/>
  <c r="H10"/>
  <c r="G58"/>
  <c r="H58"/>
  <c r="G57"/>
  <c r="H57"/>
  <c r="G55"/>
  <c r="H55"/>
  <c r="G54"/>
  <c r="H54"/>
  <c r="G52"/>
  <c r="H52"/>
  <c r="G51"/>
  <c r="H51"/>
  <c r="G60"/>
  <c r="H60"/>
  <c r="G61"/>
  <c r="H61"/>
  <c r="G62"/>
  <c r="H62"/>
  <c r="G63"/>
  <c r="H63"/>
  <c r="G64"/>
  <c r="H64"/>
  <c r="G19"/>
  <c r="H19"/>
  <c r="G20"/>
  <c r="H20"/>
  <c r="G21"/>
  <c r="H21"/>
  <c r="G22"/>
  <c r="H22"/>
  <c r="G23"/>
  <c r="H23"/>
  <c r="H80"/>
  <c r="G80"/>
  <c r="G48"/>
  <c r="H48"/>
  <c r="G7"/>
  <c r="H7"/>
  <c r="G73"/>
  <c r="H73"/>
  <c r="G72"/>
  <c r="H72"/>
  <c r="G71"/>
  <c r="H71"/>
  <c r="G34"/>
  <c r="H34"/>
  <c r="G33"/>
  <c r="H33"/>
  <c r="G46"/>
  <c r="G40"/>
  <c r="H40"/>
  <c r="G47"/>
  <c r="H47"/>
  <c r="G49"/>
  <c r="H49"/>
  <c r="G50"/>
  <c r="H50"/>
  <c r="G53"/>
  <c r="H53"/>
  <c r="G56"/>
  <c r="H56"/>
  <c r="G59"/>
  <c r="H59"/>
  <c r="G65"/>
  <c r="H65"/>
  <c r="G66"/>
  <c r="H66"/>
  <c r="G67"/>
  <c r="H67"/>
  <c r="G68"/>
  <c r="H68"/>
  <c r="G69"/>
  <c r="H69"/>
  <c r="G70"/>
  <c r="H70"/>
  <c r="H46"/>
  <c r="G39"/>
  <c r="H39"/>
  <c r="G35"/>
  <c r="H35"/>
  <c r="G18"/>
  <c r="H18"/>
  <c r="H15"/>
  <c r="G12"/>
  <c r="H12"/>
  <c r="G9"/>
  <c r="H9"/>
  <c r="G8"/>
  <c r="H8"/>
  <c r="G6"/>
  <c r="H6"/>
  <c r="H25"/>
  <c r="H28"/>
  <c r="H29"/>
  <c r="H26"/>
  <c r="G26"/>
  <c r="G24"/>
  <c r="H24"/>
  <c r="G31"/>
  <c r="H31"/>
  <c r="G29"/>
  <c r="H27"/>
  <c r="G27"/>
  <c r="H30"/>
  <c r="G30"/>
  <c r="G25"/>
  <c r="H32"/>
  <c r="G32"/>
  <c r="G28"/>
  <c r="H75"/>
  <c r="H79"/>
  <c r="H74"/>
  <c r="G75"/>
  <c r="G79"/>
  <c r="G74"/>
</calcChain>
</file>

<file path=xl/sharedStrings.xml><?xml version="1.0" encoding="utf-8"?>
<sst xmlns="http://schemas.openxmlformats.org/spreadsheetml/2006/main" count="176" uniqueCount="58">
  <si>
    <t>구      분</t>
  </si>
  <si>
    <t>증  감</t>
  </si>
  <si>
    <t>비    고</t>
  </si>
  <si>
    <t>차</t>
  </si>
  <si>
    <t>%</t>
  </si>
  <si>
    <t>주택용</t>
    <phoneticPr fontId="2" type="noConversion"/>
  </si>
  <si>
    <t>업 무 난 방 용</t>
    <phoneticPr fontId="2" type="noConversion"/>
  </si>
  <si>
    <t>일반용</t>
  </si>
  <si>
    <t>영업용 1</t>
  </si>
  <si>
    <t>영업용 2</t>
  </si>
  <si>
    <t>산   업   용</t>
  </si>
  <si>
    <t>충전소용</t>
    <phoneticPr fontId="2" type="noConversion"/>
  </si>
  <si>
    <r>
      <t>CNG</t>
    </r>
    <r>
      <rPr>
        <sz val="9"/>
        <rFont val="돋움"/>
        <family val="3"/>
        <charset val="129"/>
      </rPr>
      <t>충전소</t>
    </r>
    <phoneticPr fontId="2" type="noConversion"/>
  </si>
  <si>
    <t>열전용설비용</t>
    <phoneticPr fontId="2" type="noConversion"/>
  </si>
  <si>
    <t>업무/산업용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</si>
  <si>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</si>
  <si>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2" type="noConversion"/>
  </si>
  <si>
    <t>신규</t>
    <phoneticPr fontId="2" type="noConversion"/>
  </si>
  <si>
    <t>기존</t>
    <phoneticPr fontId="2" type="noConversion"/>
  </si>
  <si>
    <t>집단에너지용</t>
    <phoneticPr fontId="2" type="noConversion"/>
  </si>
  <si>
    <t>구역전기사업자</t>
    <phoneticPr fontId="2" type="noConversion"/>
  </si>
  <si>
    <t>주택용 취사</t>
    <phoneticPr fontId="2" type="noConversion"/>
  </si>
  <si>
    <t>주택용 난방</t>
    <phoneticPr fontId="2" type="noConversion"/>
  </si>
  <si>
    <t>열병합시스템의HOB</t>
    <phoneticPr fontId="2" type="noConversion"/>
  </si>
  <si>
    <t>냉난방 공조용</t>
    <phoneticPr fontId="2" type="noConversion"/>
  </si>
  <si>
    <t>동절기</t>
  </si>
  <si>
    <t>동절기</t>
    <phoneticPr fontId="2" type="noConversion"/>
  </si>
  <si>
    <t>기타월</t>
  </si>
  <si>
    <t>기타월</t>
    <phoneticPr fontId="2" type="noConversion"/>
  </si>
  <si>
    <t>하절기</t>
  </si>
  <si>
    <t>하절기</t>
    <phoneticPr fontId="2" type="noConversion"/>
  </si>
  <si>
    <t>하절기</t>
    <phoneticPr fontId="2" type="noConversion"/>
  </si>
  <si>
    <t>1~3월,12월</t>
    <phoneticPr fontId="2" type="noConversion"/>
  </si>
  <si>
    <t>6~9월</t>
    <phoneticPr fontId="2" type="noConversion"/>
  </si>
  <si>
    <t>4~5월,10~11월</t>
    <phoneticPr fontId="2" type="noConversion"/>
  </si>
  <si>
    <t>5~9월</t>
    <phoneticPr fontId="2" type="noConversion"/>
  </si>
  <si>
    <t>4월,10~11월</t>
    <phoneticPr fontId="2" type="noConversion"/>
  </si>
  <si>
    <t>취사용 ≤516MJ&lt; 난방용</t>
    <phoneticPr fontId="2" type="noConversion"/>
  </si>
  <si>
    <t>(단위 : 원/MJ)</t>
    <phoneticPr fontId="2" type="noConversion"/>
  </si>
  <si>
    <t>연료전지</t>
    <phoneticPr fontId="2" type="noConversion"/>
  </si>
  <si>
    <t>동절기</t>
    <phoneticPr fontId="2" type="noConversion"/>
  </si>
  <si>
    <t>하절기</t>
    <phoneticPr fontId="2" type="noConversion"/>
  </si>
  <si>
    <t>기타월</t>
    <phoneticPr fontId="2" type="noConversion"/>
  </si>
  <si>
    <t>열병합용</t>
    <phoneticPr fontId="2" type="noConversion"/>
  </si>
  <si>
    <t>열병합용</t>
    <phoneticPr fontId="2" type="noConversion"/>
  </si>
  <si>
    <t>주택용(취사,난방)</t>
    <phoneticPr fontId="2" type="noConversion"/>
  </si>
  <si>
    <t>사회복지시설</t>
    <phoneticPr fontId="2" type="noConversion"/>
  </si>
  <si>
    <r>
      <t xml:space="preserve">2016. 1. 1. 도시가스요금 조정 내역 (경기) </t>
    </r>
    <r>
      <rPr>
        <b/>
        <sz val="10"/>
        <rFont val="굴림체"/>
        <family val="3"/>
        <charset val="129"/>
      </rPr>
      <t/>
    </r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</si>
  <si>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</si>
  <si>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t>변경전
(2015.9.1부)</t>
    <phoneticPr fontId="2" type="noConversion"/>
  </si>
  <si>
    <t>조 정
(2016.1.1부)</t>
    <phoneticPr fontId="2" type="noConversion"/>
  </si>
  <si>
    <t>주택용, 기본요금 850원/월</t>
    <phoneticPr fontId="2" type="noConversion"/>
  </si>
  <si>
    <t xml:space="preserve"> 기본요금 1,000원/월, 변경 </t>
    <phoneticPr fontId="2" type="noConversion"/>
  </si>
  <si>
    <t xml:space="preserve"> * 수송용: 코원에너지서비스가 고객에게 적용하는 단가임 (수송용 적용요금은 CNG충전소별 상이할 수 있음)</t>
    <phoneticPr fontId="2" type="noConversion"/>
  </si>
  <si>
    <t>충전소용</t>
    <phoneticPr fontId="2" type="noConversion"/>
  </si>
  <si>
    <t>* 수송용(코원직영)</t>
    <phoneticPr fontId="2" type="noConversion"/>
  </si>
  <si>
    <r>
      <t xml:space="preserve">2016. 1. 1. 도시가스요금 조정 내역 (서울) - </t>
    </r>
    <r>
      <rPr>
        <b/>
        <sz val="18"/>
        <color rgb="FFFF0000"/>
        <rFont val="굴림체"/>
        <family val="3"/>
        <charset val="129"/>
      </rPr>
      <t>코원직영 수송용 추가변경</t>
    </r>
    <phoneticPr fontId="2" type="noConversion"/>
  </si>
  <si>
    <r>
      <t>`16.1.1</t>
    </r>
    <r>
      <rPr>
        <b/>
        <sz val="8"/>
        <color rgb="FFFF0000"/>
        <rFont val="돋움"/>
        <family val="3"/>
        <charset val="129"/>
      </rPr>
      <t>부</t>
    </r>
    <r>
      <rPr>
        <b/>
        <sz val="8"/>
        <color rgb="FFFF0000"/>
        <rFont val="Arial"/>
        <family val="2"/>
      </rPr>
      <t xml:space="preserve"> </t>
    </r>
    <r>
      <rPr>
        <b/>
        <sz val="8"/>
        <color rgb="FFFF0000"/>
        <rFont val="돋움"/>
        <family val="3"/>
        <charset val="129"/>
      </rPr>
      <t>추가변경</t>
    </r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</si>
</sst>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%"/>
    <numFmt numFmtId="177" formatCode="0.0000_);[Red]\(0.0000\)"/>
    <numFmt numFmtId="178" formatCode="0.0000_ ;[Red]\-0.0000\ "/>
  </numFmts>
  <fonts count="26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i/>
      <sz val="12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b/>
      <sz val="8"/>
      <color rgb="FFFF0000"/>
      <name val="돋움"/>
      <family val="3"/>
      <charset val="129"/>
    </font>
    <font>
      <b/>
      <sz val="11"/>
      <color rgb="FFFF0000"/>
      <name val="굴림체"/>
      <family val="3"/>
      <charset val="129"/>
    </font>
    <font>
      <b/>
      <sz val="18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centerContinuous" vertical="center"/>
    </xf>
    <xf numFmtId="0" fontId="4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0" fontId="15" fillId="0" borderId="0" xfId="0" applyFont="1" applyAlignment="1">
      <alignment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1" fillId="0" borderId="0" xfId="0" applyNumberFormat="1" applyFont="1" applyFill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Continuous" vertical="center"/>
    </xf>
    <xf numFmtId="177" fontId="1" fillId="0" borderId="0" xfId="0" applyNumberFormat="1" applyFont="1" applyFill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right" vertical="center"/>
    </xf>
    <xf numFmtId="177" fontId="19" fillId="0" borderId="1" xfId="0" applyNumberFormat="1" applyFont="1" applyFill="1" applyBorder="1" applyAlignment="1" applyProtection="1">
      <alignment horizontal="center" vertical="center"/>
    </xf>
    <xf numFmtId="177" fontId="19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77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Continuous" vertical="center"/>
    </xf>
    <xf numFmtId="177" fontId="21" fillId="0" borderId="1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 applyProtection="1">
      <alignment horizontal="center" vertical="center"/>
    </xf>
    <xf numFmtId="176" fontId="6" fillId="0" borderId="14" xfId="0" applyNumberFormat="1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7" fillId="0" borderId="1" xfId="0" applyFont="1" applyFill="1" applyBorder="1" applyAlignment="1" applyProtection="1">
      <alignment vertical="center"/>
    </xf>
    <xf numFmtId="0" fontId="22" fillId="3" borderId="1" xfId="0" applyFont="1" applyFill="1" applyBorder="1" applyAlignment="1" applyProtection="1">
      <alignment vertical="center"/>
    </xf>
    <xf numFmtId="177" fontId="19" fillId="3" borderId="1" xfId="0" applyNumberFormat="1" applyFont="1" applyFill="1" applyBorder="1" applyAlignment="1">
      <alignment horizontal="center" vertical="center"/>
    </xf>
    <xf numFmtId="177" fontId="21" fillId="3" borderId="1" xfId="0" applyNumberFormat="1" applyFont="1" applyFill="1" applyBorder="1" applyAlignment="1">
      <alignment horizontal="center" vertical="center"/>
    </xf>
    <xf numFmtId="178" fontId="6" fillId="3" borderId="1" xfId="0" applyNumberFormat="1" applyFont="1" applyFill="1" applyBorder="1" applyAlignment="1" applyProtection="1">
      <alignment horizontal="right" vertical="center"/>
    </xf>
    <xf numFmtId="176" fontId="6" fillId="3" borderId="1" xfId="0" applyNumberFormat="1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177" fontId="3" fillId="2" borderId="3" xfId="0" applyNumberFormat="1" applyFont="1" applyFill="1" applyBorder="1" applyAlignment="1" applyProtection="1">
      <alignment horizontal="center" vertical="center" wrapText="1"/>
    </xf>
    <xf numFmtId="177" fontId="3" fillId="2" borderId="4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16" fillId="0" borderId="14" xfId="0" applyFont="1" applyFill="1" applyBorder="1" applyAlignment="1" applyProtection="1">
      <alignment horizontal="center" vertical="center" wrapText="1"/>
    </xf>
    <xf numFmtId="0" fontId="16" fillId="0" borderId="5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177" fontId="5" fillId="2" borderId="3" xfId="0" applyNumberFormat="1" applyFont="1" applyFill="1" applyBorder="1" applyAlignment="1" applyProtection="1">
      <alignment horizontal="center" vertical="center" wrapText="1"/>
    </xf>
    <xf numFmtId="177" fontId="5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4" fillId="3" borderId="1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left" vertical="top" wrapText="1" shrinkToFit="1"/>
    </xf>
    <xf numFmtId="0" fontId="3" fillId="2" borderId="4" xfId="0" applyFont="1" applyFill="1" applyBorder="1" applyAlignment="1" applyProtection="1">
      <alignment horizontal="center" vertical="center"/>
    </xf>
    <xf numFmtId="0" fontId="18" fillId="0" borderId="9" xfId="0" applyFont="1" applyFill="1" applyBorder="1" applyAlignment="1" applyProtection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4"/>
  <sheetViews>
    <sheetView tabSelected="1" view="pageBreakPreview" zoomScale="90" zoomScaleNormal="100" zoomScaleSheetLayoutView="90" workbookViewId="0">
      <selection activeCell="I40" sqref="I40"/>
    </sheetView>
  </sheetViews>
  <sheetFormatPr defaultRowHeight="13.5"/>
  <cols>
    <col min="1" max="1" width="5.21875" style="3" customWidth="1"/>
    <col min="2" max="2" width="10.5546875" style="3" customWidth="1"/>
    <col min="3" max="3" width="12.33203125" style="3" customWidth="1"/>
    <col min="4" max="4" width="8.44140625" style="3" customWidth="1"/>
    <col min="5" max="5" width="13" style="22" customWidth="1"/>
    <col min="6" max="6" width="14.6640625" style="22" customWidth="1"/>
    <col min="7" max="7" width="7.77734375" style="22" bestFit="1" customWidth="1"/>
    <col min="8" max="8" width="6.33203125" style="3" customWidth="1"/>
    <col min="9" max="9" width="24.88671875" style="3" customWidth="1"/>
    <col min="10" max="16384" width="8.88671875" style="3"/>
  </cols>
  <sheetData>
    <row r="1" spans="1:9" ht="22.5" customHeight="1">
      <c r="B1" s="13"/>
      <c r="C1" s="13"/>
    </row>
    <row r="2" spans="1:9" ht="25.5">
      <c r="A2" s="9" t="s">
        <v>56</v>
      </c>
      <c r="C2" s="9"/>
      <c r="D2" s="2"/>
      <c r="E2" s="23"/>
      <c r="F2" s="23"/>
      <c r="G2" s="23"/>
      <c r="H2" s="2"/>
      <c r="I2" s="2"/>
    </row>
    <row r="3" spans="1:9" ht="16.5" customHeight="1">
      <c r="A3" s="15"/>
      <c r="B3" s="15"/>
      <c r="C3" s="11"/>
      <c r="D3" s="4"/>
      <c r="E3" s="24"/>
      <c r="F3" s="24"/>
      <c r="G3" s="24"/>
      <c r="H3" s="5"/>
      <c r="I3" s="30" t="s">
        <v>38</v>
      </c>
    </row>
    <row r="4" spans="1:9" ht="12.95" customHeight="1">
      <c r="A4" s="78" t="s">
        <v>0</v>
      </c>
      <c r="B4" s="79"/>
      <c r="C4" s="79"/>
      <c r="D4" s="80"/>
      <c r="E4" s="54" t="s">
        <v>49</v>
      </c>
      <c r="F4" s="72" t="s">
        <v>50</v>
      </c>
      <c r="G4" s="74" t="s">
        <v>1</v>
      </c>
      <c r="H4" s="75"/>
      <c r="I4" s="70" t="s">
        <v>2</v>
      </c>
    </row>
    <row r="5" spans="1:9" ht="16.5" customHeight="1">
      <c r="A5" s="81"/>
      <c r="B5" s="82"/>
      <c r="C5" s="82"/>
      <c r="D5" s="83"/>
      <c r="E5" s="55"/>
      <c r="F5" s="73"/>
      <c r="G5" s="31" t="s">
        <v>3</v>
      </c>
      <c r="H5" s="32" t="s">
        <v>4</v>
      </c>
      <c r="I5" s="71"/>
    </row>
    <row r="6" spans="1:9" ht="12.95" customHeight="1">
      <c r="A6" s="44" t="s">
        <v>5</v>
      </c>
      <c r="B6" s="45"/>
      <c r="C6" s="56" t="s">
        <v>45</v>
      </c>
      <c r="D6" s="56"/>
      <c r="E6" s="29">
        <v>18.210999999999999</v>
      </c>
      <c r="F6" s="33">
        <v>16.6907</v>
      </c>
      <c r="G6" s="27">
        <f>F6-E6</f>
        <v>-1.5202999999999989</v>
      </c>
      <c r="H6" s="12">
        <f>(F6-E6)/E6</f>
        <v>-8.3482510570534241E-2</v>
      </c>
      <c r="I6" s="36" t="s">
        <v>52</v>
      </c>
    </row>
    <row r="7" spans="1:9" ht="12.95" customHeight="1">
      <c r="A7" s="48"/>
      <c r="B7" s="49"/>
      <c r="C7" s="76" t="s">
        <v>23</v>
      </c>
      <c r="D7" s="77"/>
      <c r="E7" s="29">
        <v>18.210999999999999</v>
      </c>
      <c r="F7" s="33">
        <v>16.6907</v>
      </c>
      <c r="G7" s="27">
        <f>F7-E7</f>
        <v>-1.5202999999999989</v>
      </c>
      <c r="H7" s="12">
        <f>(F7-E7)/E7</f>
        <v>-8.3482510570534241E-2</v>
      </c>
      <c r="I7" s="16"/>
    </row>
    <row r="8" spans="1:9" ht="12.95" customHeight="1">
      <c r="A8" s="56" t="s">
        <v>6</v>
      </c>
      <c r="B8" s="56"/>
      <c r="C8" s="56"/>
      <c r="D8" s="56"/>
      <c r="E8" s="29">
        <v>18.714200000000002</v>
      </c>
      <c r="F8" s="33">
        <v>17.193899999999999</v>
      </c>
      <c r="G8" s="27">
        <f t="shared" ref="G8:G38" si="0">F8-E8</f>
        <v>-1.5203000000000024</v>
      </c>
      <c r="H8" s="12">
        <f t="shared" ref="H8:H38" si="1">(F8-E8)/E8</f>
        <v>-8.1237776661572614E-2</v>
      </c>
      <c r="I8" s="6"/>
    </row>
    <row r="9" spans="1:9" ht="12.95" customHeight="1">
      <c r="A9" s="56" t="s">
        <v>7</v>
      </c>
      <c r="B9" s="56"/>
      <c r="C9" s="56" t="s">
        <v>8</v>
      </c>
      <c r="D9" s="18" t="s">
        <v>26</v>
      </c>
      <c r="E9" s="29">
        <v>18.200900000000001</v>
      </c>
      <c r="F9" s="33">
        <v>16.680599999999998</v>
      </c>
      <c r="G9" s="27">
        <f t="shared" si="0"/>
        <v>-1.5203000000000024</v>
      </c>
      <c r="H9" s="12">
        <f t="shared" si="1"/>
        <v>-8.3528836486107955E-2</v>
      </c>
      <c r="I9" s="7" t="s">
        <v>32</v>
      </c>
    </row>
    <row r="10" spans="1:9" ht="12.95" customHeight="1">
      <c r="A10" s="56"/>
      <c r="B10" s="56"/>
      <c r="C10" s="56"/>
      <c r="D10" s="18" t="s">
        <v>31</v>
      </c>
      <c r="E10" s="29">
        <v>17.945900000000002</v>
      </c>
      <c r="F10" s="33">
        <v>16.425599999999999</v>
      </c>
      <c r="G10" s="27">
        <f t="shared" si="0"/>
        <v>-1.5203000000000024</v>
      </c>
      <c r="H10" s="12">
        <f t="shared" si="1"/>
        <v>-8.4715728940872412E-2</v>
      </c>
      <c r="I10" s="7" t="s">
        <v>33</v>
      </c>
    </row>
    <row r="11" spans="1:9" ht="12.95" customHeight="1">
      <c r="A11" s="56"/>
      <c r="B11" s="56"/>
      <c r="C11" s="56"/>
      <c r="D11" s="18" t="s">
        <v>28</v>
      </c>
      <c r="E11" s="29">
        <v>17.955100000000002</v>
      </c>
      <c r="F11" s="33">
        <v>16.434799999999999</v>
      </c>
      <c r="G11" s="27">
        <f t="shared" si="0"/>
        <v>-1.5203000000000024</v>
      </c>
      <c r="H11" s="12">
        <f t="shared" si="1"/>
        <v>-8.4672321513107829E-2</v>
      </c>
      <c r="I11" s="7" t="s">
        <v>34</v>
      </c>
    </row>
    <row r="12" spans="1:9" ht="12.95" customHeight="1">
      <c r="A12" s="56"/>
      <c r="B12" s="56"/>
      <c r="C12" s="56" t="s">
        <v>9</v>
      </c>
      <c r="D12" s="18" t="s">
        <v>26</v>
      </c>
      <c r="E12" s="29">
        <v>17.199200000000001</v>
      </c>
      <c r="F12" s="33">
        <v>15.678900000000001</v>
      </c>
      <c r="G12" s="27">
        <f t="shared" si="0"/>
        <v>-1.5203000000000007</v>
      </c>
      <c r="H12" s="12">
        <f t="shared" si="1"/>
        <v>-8.83936462161031E-2</v>
      </c>
      <c r="I12" s="7" t="s">
        <v>32</v>
      </c>
    </row>
    <row r="13" spans="1:9" ht="12.95" customHeight="1">
      <c r="A13" s="56"/>
      <c r="B13" s="56"/>
      <c r="C13" s="56"/>
      <c r="D13" s="18" t="s">
        <v>31</v>
      </c>
      <c r="E13" s="29">
        <v>16.944199999999999</v>
      </c>
      <c r="F13" s="33">
        <v>15.4239</v>
      </c>
      <c r="G13" s="27">
        <f t="shared" si="0"/>
        <v>-1.5202999999999989</v>
      </c>
      <c r="H13" s="12">
        <f t="shared" si="1"/>
        <v>-8.9723917328643377E-2</v>
      </c>
      <c r="I13" s="7" t="s">
        <v>33</v>
      </c>
    </row>
    <row r="14" spans="1:9" ht="12.95" customHeight="1">
      <c r="A14" s="56"/>
      <c r="B14" s="56"/>
      <c r="C14" s="56"/>
      <c r="D14" s="18" t="s">
        <v>28</v>
      </c>
      <c r="E14" s="29">
        <v>16.953399999999998</v>
      </c>
      <c r="F14" s="33">
        <v>15.4331</v>
      </c>
      <c r="G14" s="27">
        <f t="shared" si="0"/>
        <v>-1.5202999999999989</v>
      </c>
      <c r="H14" s="12">
        <f t="shared" si="1"/>
        <v>-8.9675227388016504E-2</v>
      </c>
      <c r="I14" s="7" t="s">
        <v>34</v>
      </c>
    </row>
    <row r="15" spans="1:9" ht="12.95" customHeight="1">
      <c r="A15" s="56" t="s">
        <v>24</v>
      </c>
      <c r="B15" s="56"/>
      <c r="C15" s="56"/>
      <c r="D15" s="18" t="s">
        <v>26</v>
      </c>
      <c r="E15" s="29">
        <v>18.226199999999999</v>
      </c>
      <c r="F15" s="33">
        <v>16.7059</v>
      </c>
      <c r="G15" s="27">
        <f t="shared" si="0"/>
        <v>-1.5202999999999989</v>
      </c>
      <c r="H15" s="12">
        <f t="shared" si="1"/>
        <v>-8.3412889137615021E-2</v>
      </c>
      <c r="I15" s="7" t="s">
        <v>32</v>
      </c>
    </row>
    <row r="16" spans="1:9" ht="12.95" customHeight="1">
      <c r="A16" s="56"/>
      <c r="B16" s="56"/>
      <c r="C16" s="56"/>
      <c r="D16" s="18" t="s">
        <v>30</v>
      </c>
      <c r="E16" s="29">
        <v>10.2073</v>
      </c>
      <c r="F16" s="33">
        <v>9.0741999999999994</v>
      </c>
      <c r="G16" s="27">
        <f t="shared" si="0"/>
        <v>-1.1331000000000007</v>
      </c>
      <c r="H16" s="12">
        <f t="shared" si="1"/>
        <v>-0.11100878782831901</v>
      </c>
      <c r="I16" s="7" t="s">
        <v>35</v>
      </c>
    </row>
    <row r="17" spans="1:9" ht="12.95" customHeight="1">
      <c r="A17" s="56"/>
      <c r="B17" s="56"/>
      <c r="C17" s="56"/>
      <c r="D17" s="18" t="s">
        <v>28</v>
      </c>
      <c r="E17" s="29">
        <v>17.1617</v>
      </c>
      <c r="F17" s="33">
        <v>15.641400000000001</v>
      </c>
      <c r="G17" s="27">
        <f t="shared" si="0"/>
        <v>-1.5202999999999989</v>
      </c>
      <c r="H17" s="12">
        <f t="shared" si="1"/>
        <v>-8.8586795014479858E-2</v>
      </c>
      <c r="I17" s="7" t="s">
        <v>36</v>
      </c>
    </row>
    <row r="18" spans="1:9" ht="12.95" customHeight="1">
      <c r="A18" s="62" t="s">
        <v>10</v>
      </c>
      <c r="B18" s="63"/>
      <c r="C18" s="63"/>
      <c r="D18" s="18" t="s">
        <v>26</v>
      </c>
      <c r="E18" s="29">
        <v>16.3626</v>
      </c>
      <c r="F18" s="33">
        <v>14.8423</v>
      </c>
      <c r="G18" s="27">
        <f t="shared" si="0"/>
        <v>-1.5203000000000007</v>
      </c>
      <c r="H18" s="12">
        <f t="shared" si="1"/>
        <v>-9.2913106718981134E-2</v>
      </c>
      <c r="I18" s="7" t="s">
        <v>32</v>
      </c>
    </row>
    <row r="19" spans="1:9" ht="12.95" customHeight="1">
      <c r="A19" s="64"/>
      <c r="B19" s="65"/>
      <c r="C19" s="65"/>
      <c r="D19" s="18" t="s">
        <v>30</v>
      </c>
      <c r="E19" s="29">
        <v>15.604799999999999</v>
      </c>
      <c r="F19" s="33">
        <v>14.0845</v>
      </c>
      <c r="G19" s="27">
        <f t="shared" ref="G19:G24" si="2">F19-E19</f>
        <v>-1.5202999999999989</v>
      </c>
      <c r="H19" s="12">
        <f t="shared" ref="H19:H24" si="3">(F19-E19)/E19</f>
        <v>-9.7425151235517204E-2</v>
      </c>
      <c r="I19" s="7" t="s">
        <v>33</v>
      </c>
    </row>
    <row r="20" spans="1:9" ht="12.95" customHeight="1">
      <c r="A20" s="66"/>
      <c r="B20" s="67"/>
      <c r="C20" s="67"/>
      <c r="D20" s="18" t="s">
        <v>28</v>
      </c>
      <c r="E20" s="29">
        <v>15.627700000000001</v>
      </c>
      <c r="F20" s="33">
        <v>14.1074</v>
      </c>
      <c r="G20" s="27">
        <f t="shared" si="2"/>
        <v>-1.5203000000000007</v>
      </c>
      <c r="H20" s="12">
        <f t="shared" si="3"/>
        <v>-9.7282389603076627E-2</v>
      </c>
      <c r="I20" s="7" t="s">
        <v>34</v>
      </c>
    </row>
    <row r="21" spans="1:9" ht="12.95" customHeight="1">
      <c r="A21" s="62" t="s">
        <v>46</v>
      </c>
      <c r="B21" s="63"/>
      <c r="C21" s="63"/>
      <c r="D21" s="18" t="s">
        <v>26</v>
      </c>
      <c r="E21" s="29">
        <v>16.3626</v>
      </c>
      <c r="F21" s="33">
        <v>14.8423</v>
      </c>
      <c r="G21" s="27">
        <f t="shared" si="2"/>
        <v>-1.5203000000000007</v>
      </c>
      <c r="H21" s="12">
        <f t="shared" si="3"/>
        <v>-9.2913106718981134E-2</v>
      </c>
      <c r="I21" s="7" t="s">
        <v>32</v>
      </c>
    </row>
    <row r="22" spans="1:9" ht="12.95" customHeight="1">
      <c r="A22" s="64"/>
      <c r="B22" s="65"/>
      <c r="C22" s="65"/>
      <c r="D22" s="18" t="s">
        <v>30</v>
      </c>
      <c r="E22" s="29">
        <v>15.604799999999999</v>
      </c>
      <c r="F22" s="33">
        <v>14.0845</v>
      </c>
      <c r="G22" s="27">
        <f t="shared" si="2"/>
        <v>-1.5202999999999989</v>
      </c>
      <c r="H22" s="12">
        <f t="shared" si="3"/>
        <v>-9.7425151235517204E-2</v>
      </c>
      <c r="I22" s="7" t="s">
        <v>33</v>
      </c>
    </row>
    <row r="23" spans="1:9" ht="12.95" customHeight="1">
      <c r="A23" s="66"/>
      <c r="B23" s="67"/>
      <c r="C23" s="67"/>
      <c r="D23" s="18" t="s">
        <v>28</v>
      </c>
      <c r="E23" s="29">
        <v>15.627700000000001</v>
      </c>
      <c r="F23" s="33">
        <v>14.1074</v>
      </c>
      <c r="G23" s="27">
        <f t="shared" si="2"/>
        <v>-1.5203000000000007</v>
      </c>
      <c r="H23" s="12">
        <f t="shared" si="3"/>
        <v>-9.7282389603076627E-2</v>
      </c>
      <c r="I23" s="7" t="s">
        <v>34</v>
      </c>
    </row>
    <row r="24" spans="1:9" ht="12.95" customHeight="1">
      <c r="A24" s="44" t="s">
        <v>43</v>
      </c>
      <c r="B24" s="45"/>
      <c r="C24" s="58" t="s">
        <v>14</v>
      </c>
      <c r="D24" s="18" t="s">
        <v>26</v>
      </c>
      <c r="E24" s="29">
        <v>16.860299999999999</v>
      </c>
      <c r="F24" s="33">
        <v>15.34</v>
      </c>
      <c r="G24" s="27">
        <f t="shared" si="2"/>
        <v>-1.5202999999999989</v>
      </c>
      <c r="H24" s="12">
        <f t="shared" si="3"/>
        <v>-9.0170400289437264E-2</v>
      </c>
      <c r="I24" s="7" t="s">
        <v>32</v>
      </c>
    </row>
    <row r="25" spans="1:9" ht="12.95" customHeight="1">
      <c r="A25" s="46"/>
      <c r="B25" s="47"/>
      <c r="C25" s="59"/>
      <c r="D25" s="18" t="s">
        <v>30</v>
      </c>
      <c r="E25" s="29">
        <v>15.6408</v>
      </c>
      <c r="F25" s="33">
        <v>14.1205</v>
      </c>
      <c r="G25" s="27">
        <f t="shared" si="0"/>
        <v>-1.5203000000000007</v>
      </c>
      <c r="H25" s="12">
        <f t="shared" si="1"/>
        <v>-9.7200910439363755E-2</v>
      </c>
      <c r="I25" s="7" t="s">
        <v>33</v>
      </c>
    </row>
    <row r="26" spans="1:9" ht="12.95" customHeight="1">
      <c r="A26" s="46"/>
      <c r="B26" s="47"/>
      <c r="C26" s="60"/>
      <c r="D26" s="18" t="s">
        <v>28</v>
      </c>
      <c r="E26" s="29">
        <v>15.6785</v>
      </c>
      <c r="F26" s="33">
        <v>14.158200000000001</v>
      </c>
      <c r="G26" s="27">
        <f t="shared" si="0"/>
        <v>-1.5202999999999989</v>
      </c>
      <c r="H26" s="12">
        <f t="shared" si="1"/>
        <v>-9.696718436074872E-2</v>
      </c>
      <c r="I26" s="7" t="s">
        <v>34</v>
      </c>
    </row>
    <row r="27" spans="1:9" ht="12.95" customHeight="1">
      <c r="A27" s="46"/>
      <c r="B27" s="47"/>
      <c r="C27" s="58" t="s">
        <v>15</v>
      </c>
      <c r="D27" s="18" t="s">
        <v>26</v>
      </c>
      <c r="E27" s="29">
        <v>16.860299999999999</v>
      </c>
      <c r="F27" s="33">
        <v>15.34</v>
      </c>
      <c r="G27" s="27">
        <f t="shared" si="0"/>
        <v>-1.5202999999999989</v>
      </c>
      <c r="H27" s="12">
        <f t="shared" si="1"/>
        <v>-9.0170400289437264E-2</v>
      </c>
      <c r="I27" s="7" t="s">
        <v>32</v>
      </c>
    </row>
    <row r="28" spans="1:9" ht="12.95" customHeight="1">
      <c r="A28" s="46"/>
      <c r="B28" s="47"/>
      <c r="C28" s="59"/>
      <c r="D28" s="18" t="s">
        <v>30</v>
      </c>
      <c r="E28" s="29">
        <v>15.6408</v>
      </c>
      <c r="F28" s="33">
        <v>14.1205</v>
      </c>
      <c r="G28" s="27">
        <f t="shared" si="0"/>
        <v>-1.5203000000000007</v>
      </c>
      <c r="H28" s="12">
        <f t="shared" si="1"/>
        <v>-9.7200910439363755E-2</v>
      </c>
      <c r="I28" s="7" t="s">
        <v>33</v>
      </c>
    </row>
    <row r="29" spans="1:9" ht="12.95" customHeight="1">
      <c r="A29" s="46"/>
      <c r="B29" s="47"/>
      <c r="C29" s="60"/>
      <c r="D29" s="18" t="s">
        <v>28</v>
      </c>
      <c r="E29" s="29">
        <v>15.6785</v>
      </c>
      <c r="F29" s="33">
        <v>14.158200000000001</v>
      </c>
      <c r="G29" s="27">
        <f t="shared" si="0"/>
        <v>-1.5202999999999989</v>
      </c>
      <c r="H29" s="12">
        <f t="shared" si="1"/>
        <v>-9.696718436074872E-2</v>
      </c>
      <c r="I29" s="7" t="s">
        <v>34</v>
      </c>
    </row>
    <row r="30" spans="1:9" ht="12.95" customHeight="1">
      <c r="A30" s="46"/>
      <c r="B30" s="47"/>
      <c r="C30" s="58" t="s">
        <v>20</v>
      </c>
      <c r="D30" s="18" t="s">
        <v>26</v>
      </c>
      <c r="E30" s="29">
        <v>16.860299999999999</v>
      </c>
      <c r="F30" s="33">
        <v>15.34</v>
      </c>
      <c r="G30" s="27">
        <f t="shared" si="0"/>
        <v>-1.5202999999999989</v>
      </c>
      <c r="H30" s="12">
        <f t="shared" si="1"/>
        <v>-9.0170400289437264E-2</v>
      </c>
      <c r="I30" s="7" t="s">
        <v>32</v>
      </c>
    </row>
    <row r="31" spans="1:9" ht="12.95" customHeight="1">
      <c r="A31" s="46"/>
      <c r="B31" s="47"/>
      <c r="C31" s="59"/>
      <c r="D31" s="18" t="s">
        <v>30</v>
      </c>
      <c r="E31" s="29">
        <v>15.6408</v>
      </c>
      <c r="F31" s="33">
        <v>14.1205</v>
      </c>
      <c r="G31" s="27">
        <f t="shared" si="0"/>
        <v>-1.5203000000000007</v>
      </c>
      <c r="H31" s="12">
        <f t="shared" si="1"/>
        <v>-9.7200910439363755E-2</v>
      </c>
      <c r="I31" s="7" t="s">
        <v>33</v>
      </c>
    </row>
    <row r="32" spans="1:9" ht="12.95" customHeight="1">
      <c r="A32" s="48"/>
      <c r="B32" s="49"/>
      <c r="C32" s="60"/>
      <c r="D32" s="18" t="s">
        <v>28</v>
      </c>
      <c r="E32" s="29">
        <v>15.6785</v>
      </c>
      <c r="F32" s="33">
        <v>14.158200000000001</v>
      </c>
      <c r="G32" s="27">
        <f t="shared" si="0"/>
        <v>-1.5202999999999989</v>
      </c>
      <c r="H32" s="12">
        <f t="shared" si="1"/>
        <v>-9.696718436074872E-2</v>
      </c>
      <c r="I32" s="7" t="s">
        <v>34</v>
      </c>
    </row>
    <row r="33" spans="1:9" ht="12.95" customHeight="1">
      <c r="A33" s="50" t="s">
        <v>13</v>
      </c>
      <c r="B33" s="51"/>
      <c r="C33" s="61" t="s">
        <v>16</v>
      </c>
      <c r="D33" s="61"/>
      <c r="E33" s="29">
        <v>19.309100000000001</v>
      </c>
      <c r="F33" s="33">
        <v>17.788799999999998</v>
      </c>
      <c r="G33" s="27">
        <f t="shared" si="0"/>
        <v>-1.5203000000000024</v>
      </c>
      <c r="H33" s="12">
        <f t="shared" si="1"/>
        <v>-7.8734897017468566E-2</v>
      </c>
      <c r="I33" s="7"/>
    </row>
    <row r="34" spans="1:9" ht="12.95" customHeight="1">
      <c r="A34" s="52"/>
      <c r="B34" s="53"/>
      <c r="C34" s="61" t="s">
        <v>19</v>
      </c>
      <c r="D34" s="14" t="s">
        <v>17</v>
      </c>
      <c r="E34" s="29">
        <v>19.043600000000001</v>
      </c>
      <c r="F34" s="33">
        <v>17.523299999999999</v>
      </c>
      <c r="G34" s="27">
        <f t="shared" si="0"/>
        <v>-1.5203000000000024</v>
      </c>
      <c r="H34" s="12">
        <f t="shared" si="1"/>
        <v>-7.9832594677477067E-2</v>
      </c>
      <c r="I34" s="7"/>
    </row>
    <row r="35" spans="1:9" ht="12.95" customHeight="1">
      <c r="A35" s="85"/>
      <c r="B35" s="86"/>
      <c r="C35" s="84"/>
      <c r="D35" s="14" t="s">
        <v>18</v>
      </c>
      <c r="E35" s="29">
        <v>18.6858</v>
      </c>
      <c r="F35" s="33">
        <v>17.165500000000002</v>
      </c>
      <c r="G35" s="27">
        <f t="shared" si="0"/>
        <v>-1.5202999999999989</v>
      </c>
      <c r="H35" s="12">
        <f t="shared" si="1"/>
        <v>-8.1361247578374957E-2</v>
      </c>
      <c r="I35" s="7"/>
    </row>
    <row r="36" spans="1:9" ht="12.95" customHeight="1">
      <c r="A36" s="56" t="s">
        <v>39</v>
      </c>
      <c r="B36" s="56"/>
      <c r="C36" s="56"/>
      <c r="D36" s="26" t="s">
        <v>26</v>
      </c>
      <c r="E36" s="29">
        <v>16.860299999999999</v>
      </c>
      <c r="F36" s="33">
        <v>15.34</v>
      </c>
      <c r="G36" s="27">
        <f t="shared" si="0"/>
        <v>-1.5202999999999989</v>
      </c>
      <c r="H36" s="12">
        <f t="shared" si="1"/>
        <v>-9.0170400289437264E-2</v>
      </c>
      <c r="I36" s="7" t="s">
        <v>32</v>
      </c>
    </row>
    <row r="37" spans="1:9" ht="12.95" customHeight="1">
      <c r="A37" s="56"/>
      <c r="B37" s="56"/>
      <c r="C37" s="56"/>
      <c r="D37" s="26" t="s">
        <v>30</v>
      </c>
      <c r="E37" s="29">
        <v>15.6408</v>
      </c>
      <c r="F37" s="33">
        <v>14.1205</v>
      </c>
      <c r="G37" s="27">
        <f t="shared" si="0"/>
        <v>-1.5203000000000007</v>
      </c>
      <c r="H37" s="12">
        <f t="shared" si="1"/>
        <v>-9.7200910439363755E-2</v>
      </c>
      <c r="I37" s="7" t="s">
        <v>33</v>
      </c>
    </row>
    <row r="38" spans="1:9" ht="12.95" customHeight="1">
      <c r="A38" s="56"/>
      <c r="B38" s="56"/>
      <c r="C38" s="56"/>
      <c r="D38" s="26" t="s">
        <v>28</v>
      </c>
      <c r="E38" s="29">
        <v>15.6785</v>
      </c>
      <c r="F38" s="33">
        <v>14.158200000000001</v>
      </c>
      <c r="G38" s="27">
        <f t="shared" si="0"/>
        <v>-1.5202999999999989</v>
      </c>
      <c r="H38" s="12">
        <f t="shared" si="1"/>
        <v>-9.696718436074872E-2</v>
      </c>
      <c r="I38" s="7" t="s">
        <v>34</v>
      </c>
    </row>
    <row r="39" spans="1:9" ht="12.95" customHeight="1">
      <c r="A39" s="87" t="s">
        <v>55</v>
      </c>
      <c r="B39" s="87"/>
      <c r="C39" s="87"/>
      <c r="D39" s="87"/>
      <c r="E39" s="40">
        <v>17.953099999999999</v>
      </c>
      <c r="F39" s="41">
        <v>16.6128</v>
      </c>
      <c r="G39" s="42">
        <f>F39-E39</f>
        <v>-1.3402999999999992</v>
      </c>
      <c r="H39" s="43">
        <f>(F39-E39)/E39</f>
        <v>-7.465563050392407E-2</v>
      </c>
      <c r="I39" s="39" t="s">
        <v>57</v>
      </c>
    </row>
    <row r="40" spans="1:9" ht="12.95" customHeight="1">
      <c r="A40" s="56" t="s">
        <v>54</v>
      </c>
      <c r="B40" s="56"/>
      <c r="C40" s="56"/>
      <c r="D40" s="56"/>
      <c r="E40" s="29">
        <v>15.84</v>
      </c>
      <c r="F40" s="33">
        <v>14.291</v>
      </c>
      <c r="G40" s="27">
        <f>F40-E40</f>
        <v>-1.5489999999999995</v>
      </c>
      <c r="H40" s="12">
        <f>(F40-E40)/E40</f>
        <v>-9.7790404040404011E-2</v>
      </c>
      <c r="I40" s="8" t="s">
        <v>12</v>
      </c>
    </row>
    <row r="41" spans="1:9" s="17" customFormat="1" ht="44.25" customHeight="1">
      <c r="A41" s="88"/>
      <c r="B41" s="88"/>
      <c r="C41" s="88"/>
      <c r="D41" s="88"/>
      <c r="E41" s="88"/>
      <c r="F41" s="88"/>
      <c r="G41" s="88"/>
      <c r="H41" s="88"/>
      <c r="I41" s="88"/>
    </row>
    <row r="42" spans="1:9" ht="24" customHeight="1">
      <c r="B42" s="9" t="s">
        <v>47</v>
      </c>
      <c r="C42" s="9"/>
      <c r="D42" s="1"/>
      <c r="E42" s="25"/>
      <c r="F42" s="25"/>
      <c r="G42" s="25"/>
      <c r="H42" s="1"/>
      <c r="I42" s="10"/>
    </row>
    <row r="43" spans="1:9" ht="15" customHeight="1">
      <c r="A43" s="15"/>
      <c r="B43" s="15"/>
      <c r="C43" s="4"/>
      <c r="D43" s="4"/>
      <c r="E43" s="24"/>
      <c r="F43" s="24"/>
      <c r="G43" s="24"/>
      <c r="H43" s="5"/>
      <c r="I43" s="30" t="s">
        <v>38</v>
      </c>
    </row>
    <row r="44" spans="1:9" ht="12.95" customHeight="1">
      <c r="A44" s="78" t="s">
        <v>0</v>
      </c>
      <c r="B44" s="79"/>
      <c r="C44" s="79"/>
      <c r="D44" s="80"/>
      <c r="E44" s="54" t="s">
        <v>49</v>
      </c>
      <c r="F44" s="72" t="s">
        <v>50</v>
      </c>
      <c r="G44" s="74" t="s">
        <v>1</v>
      </c>
      <c r="H44" s="75"/>
      <c r="I44" s="70" t="s">
        <v>2</v>
      </c>
    </row>
    <row r="45" spans="1:9" ht="18.75" customHeight="1">
      <c r="A45" s="81"/>
      <c r="B45" s="82"/>
      <c r="C45" s="82"/>
      <c r="D45" s="83"/>
      <c r="E45" s="55"/>
      <c r="F45" s="73"/>
      <c r="G45" s="31" t="s">
        <v>3</v>
      </c>
      <c r="H45" s="32" t="s">
        <v>4</v>
      </c>
      <c r="I45" s="89"/>
    </row>
    <row r="46" spans="1:9" ht="12.95" customHeight="1">
      <c r="A46" s="44" t="s">
        <v>5</v>
      </c>
      <c r="B46" s="45"/>
      <c r="C46" s="56" t="s">
        <v>21</v>
      </c>
      <c r="D46" s="56"/>
      <c r="E46" s="28">
        <v>18.593</v>
      </c>
      <c r="F46" s="34">
        <v>17.044</v>
      </c>
      <c r="G46" s="27">
        <f t="shared" ref="G46:G75" si="4">F46-E46</f>
        <v>-1.5489999999999995</v>
      </c>
      <c r="H46" s="35">
        <f>(F46-E46)/E46</f>
        <v>-8.3310923465820447E-2</v>
      </c>
      <c r="I46" s="38" t="s">
        <v>51</v>
      </c>
    </row>
    <row r="47" spans="1:9" ht="12.95" customHeight="1">
      <c r="A47" s="46"/>
      <c r="B47" s="47"/>
      <c r="C47" s="56" t="s">
        <v>22</v>
      </c>
      <c r="D47" s="56"/>
      <c r="E47" s="28">
        <v>18.5595</v>
      </c>
      <c r="F47" s="34">
        <v>17.0105</v>
      </c>
      <c r="G47" s="27">
        <f t="shared" si="4"/>
        <v>-1.5489999999999995</v>
      </c>
      <c r="H47" s="35">
        <f t="shared" ref="H47:H78" si="5">(F47-E47)/E47</f>
        <v>-8.3461300142783995E-2</v>
      </c>
      <c r="I47" s="37" t="s">
        <v>37</v>
      </c>
    </row>
    <row r="48" spans="1:9" ht="12.95" customHeight="1">
      <c r="A48" s="48"/>
      <c r="B48" s="49"/>
      <c r="C48" s="76" t="s">
        <v>23</v>
      </c>
      <c r="D48" s="77"/>
      <c r="E48" s="28">
        <v>18.3078</v>
      </c>
      <c r="F48" s="34">
        <v>16.758800000000001</v>
      </c>
      <c r="G48" s="27">
        <f>F48-E48</f>
        <v>-1.5489999999999995</v>
      </c>
      <c r="H48" s="12">
        <f>(F48-E48)/E48</f>
        <v>-8.4608745998973084E-2</v>
      </c>
      <c r="I48" s="16"/>
    </row>
    <row r="49" spans="1:9" ht="12.95" customHeight="1">
      <c r="A49" s="56" t="s">
        <v>6</v>
      </c>
      <c r="B49" s="56"/>
      <c r="C49" s="56"/>
      <c r="D49" s="56"/>
      <c r="E49" s="28">
        <v>19.037800000000001</v>
      </c>
      <c r="F49" s="34">
        <v>17.488800000000001</v>
      </c>
      <c r="G49" s="27">
        <f t="shared" si="4"/>
        <v>-1.5489999999999995</v>
      </c>
      <c r="H49" s="12">
        <f t="shared" si="5"/>
        <v>-8.1364443370557496E-2</v>
      </c>
      <c r="I49" s="6"/>
    </row>
    <row r="50" spans="1:9" ht="12.95" customHeight="1">
      <c r="A50" s="56" t="s">
        <v>7</v>
      </c>
      <c r="B50" s="56"/>
      <c r="C50" s="56" t="s">
        <v>8</v>
      </c>
      <c r="D50" s="18" t="s">
        <v>26</v>
      </c>
      <c r="E50" s="28">
        <v>18.534700000000001</v>
      </c>
      <c r="F50" s="34">
        <v>16.985700000000001</v>
      </c>
      <c r="G50" s="27">
        <f t="shared" si="4"/>
        <v>-1.5489999999999995</v>
      </c>
      <c r="H50" s="12">
        <f t="shared" si="5"/>
        <v>-8.3572973935375244E-2</v>
      </c>
      <c r="I50" s="7" t="s">
        <v>32</v>
      </c>
    </row>
    <row r="51" spans="1:9" ht="12.95" customHeight="1">
      <c r="A51" s="56"/>
      <c r="B51" s="56"/>
      <c r="C51" s="56"/>
      <c r="D51" s="18" t="s">
        <v>31</v>
      </c>
      <c r="E51" s="28">
        <v>18.279699999999998</v>
      </c>
      <c r="F51" s="34">
        <v>16.730699999999999</v>
      </c>
      <c r="G51" s="27">
        <f t="shared" si="4"/>
        <v>-1.5489999999999995</v>
      </c>
      <c r="H51" s="12">
        <f t="shared" si="5"/>
        <v>-8.4738808623773892E-2</v>
      </c>
      <c r="I51" s="7" t="s">
        <v>33</v>
      </c>
    </row>
    <row r="52" spans="1:9" ht="12.95" customHeight="1">
      <c r="A52" s="56"/>
      <c r="B52" s="56"/>
      <c r="C52" s="56"/>
      <c r="D52" s="18" t="s">
        <v>28</v>
      </c>
      <c r="E52" s="28">
        <v>18.288900000000002</v>
      </c>
      <c r="F52" s="34">
        <v>16.739899999999999</v>
      </c>
      <c r="G52" s="27">
        <f t="shared" si="4"/>
        <v>-1.549000000000003</v>
      </c>
      <c r="H52" s="12">
        <f t="shared" si="5"/>
        <v>-8.4696181837070728E-2</v>
      </c>
      <c r="I52" s="7" t="s">
        <v>34</v>
      </c>
    </row>
    <row r="53" spans="1:9" ht="12.95" customHeight="1">
      <c r="A53" s="56"/>
      <c r="B53" s="56"/>
      <c r="C53" s="56" t="s">
        <v>9</v>
      </c>
      <c r="D53" s="18" t="s">
        <v>26</v>
      </c>
      <c r="E53" s="28">
        <v>17.5228</v>
      </c>
      <c r="F53" s="34">
        <v>15.973800000000001</v>
      </c>
      <c r="G53" s="27">
        <f t="shared" si="4"/>
        <v>-1.5489999999999995</v>
      </c>
      <c r="H53" s="12">
        <f t="shared" si="5"/>
        <v>-8.8399114296801848E-2</v>
      </c>
      <c r="I53" s="7" t="s">
        <v>32</v>
      </c>
    </row>
    <row r="54" spans="1:9" ht="12.95" customHeight="1">
      <c r="A54" s="56"/>
      <c r="B54" s="56"/>
      <c r="C54" s="56"/>
      <c r="D54" s="18" t="s">
        <v>31</v>
      </c>
      <c r="E54" s="28">
        <v>17.267800000000001</v>
      </c>
      <c r="F54" s="34">
        <v>15.7188</v>
      </c>
      <c r="G54" s="27">
        <f t="shared" si="4"/>
        <v>-1.5490000000000013</v>
      </c>
      <c r="H54" s="12">
        <f t="shared" si="5"/>
        <v>-8.9704536767857002E-2</v>
      </c>
      <c r="I54" s="7" t="s">
        <v>33</v>
      </c>
    </row>
    <row r="55" spans="1:9" ht="12.95" customHeight="1">
      <c r="A55" s="56"/>
      <c r="B55" s="56"/>
      <c r="C55" s="56"/>
      <c r="D55" s="18" t="s">
        <v>28</v>
      </c>
      <c r="E55" s="28">
        <v>17.277000000000001</v>
      </c>
      <c r="F55" s="34">
        <v>15.728</v>
      </c>
      <c r="G55" s="27">
        <f t="shared" si="4"/>
        <v>-1.5490000000000013</v>
      </c>
      <c r="H55" s="12">
        <f t="shared" si="5"/>
        <v>-8.9656769115008458E-2</v>
      </c>
      <c r="I55" s="7" t="s">
        <v>34</v>
      </c>
    </row>
    <row r="56" spans="1:9" ht="12.95" customHeight="1">
      <c r="A56" s="56" t="s">
        <v>24</v>
      </c>
      <c r="B56" s="56"/>
      <c r="C56" s="56"/>
      <c r="D56" s="18" t="s">
        <v>26</v>
      </c>
      <c r="E56" s="28">
        <v>18.549800000000001</v>
      </c>
      <c r="F56" s="34">
        <v>17.000800000000002</v>
      </c>
      <c r="G56" s="27">
        <f t="shared" si="4"/>
        <v>-1.5489999999999995</v>
      </c>
      <c r="H56" s="12">
        <f t="shared" si="5"/>
        <v>-8.3504943449525026E-2</v>
      </c>
      <c r="I56" s="7" t="s">
        <v>32</v>
      </c>
    </row>
    <row r="57" spans="1:9" ht="12.95" customHeight="1">
      <c r="A57" s="56"/>
      <c r="B57" s="56"/>
      <c r="C57" s="56"/>
      <c r="D57" s="18" t="s">
        <v>30</v>
      </c>
      <c r="E57" s="28">
        <v>10.3475</v>
      </c>
      <c r="F57" s="34">
        <v>9.1857000000000006</v>
      </c>
      <c r="G57" s="27">
        <f t="shared" si="4"/>
        <v>-1.1617999999999995</v>
      </c>
      <c r="H57" s="12">
        <f t="shared" si="5"/>
        <v>-0.11227832809857448</v>
      </c>
      <c r="I57" s="7" t="s">
        <v>35</v>
      </c>
    </row>
    <row r="58" spans="1:9" ht="12.95" customHeight="1">
      <c r="A58" s="56"/>
      <c r="B58" s="56"/>
      <c r="C58" s="56"/>
      <c r="D58" s="18" t="s">
        <v>28</v>
      </c>
      <c r="E58" s="28">
        <v>17.485299999999999</v>
      </c>
      <c r="F58" s="34">
        <v>15.936299999999999</v>
      </c>
      <c r="G58" s="27">
        <f t="shared" si="4"/>
        <v>-1.5489999999999995</v>
      </c>
      <c r="H58" s="12">
        <f t="shared" si="5"/>
        <v>-8.8588700222472574E-2</v>
      </c>
      <c r="I58" s="7" t="s">
        <v>36</v>
      </c>
    </row>
    <row r="59" spans="1:9" ht="12.95" customHeight="1">
      <c r="A59" s="62" t="s">
        <v>10</v>
      </c>
      <c r="B59" s="63"/>
      <c r="C59" s="63"/>
      <c r="D59" s="19" t="s">
        <v>25</v>
      </c>
      <c r="E59" s="28">
        <v>16.725200000000001</v>
      </c>
      <c r="F59" s="34">
        <v>15.1762</v>
      </c>
      <c r="G59" s="27">
        <f t="shared" si="4"/>
        <v>-1.5490000000000013</v>
      </c>
      <c r="H59" s="12">
        <f t="shared" si="5"/>
        <v>-9.2614737043503287E-2</v>
      </c>
      <c r="I59" s="7" t="s">
        <v>32</v>
      </c>
    </row>
    <row r="60" spans="1:9" ht="12.95" customHeight="1">
      <c r="A60" s="64"/>
      <c r="B60" s="65"/>
      <c r="C60" s="65"/>
      <c r="D60" s="20" t="s">
        <v>29</v>
      </c>
      <c r="E60" s="28">
        <v>15.9674</v>
      </c>
      <c r="F60" s="34">
        <v>14.4184</v>
      </c>
      <c r="G60" s="27">
        <f>F60-E60</f>
        <v>-1.5489999999999995</v>
      </c>
      <c r="H60" s="12">
        <f>(F60-E60)/E60</f>
        <v>-9.7010158197327029E-2</v>
      </c>
      <c r="I60" s="7" t="s">
        <v>33</v>
      </c>
    </row>
    <row r="61" spans="1:9" ht="12.95" customHeight="1">
      <c r="A61" s="66"/>
      <c r="B61" s="67"/>
      <c r="C61" s="67"/>
      <c r="D61" s="21" t="s">
        <v>27</v>
      </c>
      <c r="E61" s="28">
        <v>15.9903</v>
      </c>
      <c r="F61" s="34">
        <v>14.4413</v>
      </c>
      <c r="G61" s="27">
        <f>F61-E61</f>
        <v>-1.5489999999999995</v>
      </c>
      <c r="H61" s="12">
        <f>(F61-E61)/E61</f>
        <v>-9.6871228182085364E-2</v>
      </c>
      <c r="I61" s="7" t="s">
        <v>34</v>
      </c>
    </row>
    <row r="62" spans="1:9" ht="12.95" customHeight="1">
      <c r="A62" s="62" t="s">
        <v>46</v>
      </c>
      <c r="B62" s="63"/>
      <c r="C62" s="63"/>
      <c r="D62" s="19" t="s">
        <v>25</v>
      </c>
      <c r="E62" s="28">
        <v>16.725200000000001</v>
      </c>
      <c r="F62" s="34">
        <v>15.1762</v>
      </c>
      <c r="G62" s="27">
        <f>F62-E62</f>
        <v>-1.5490000000000013</v>
      </c>
      <c r="H62" s="12">
        <f>(F62-E62)/E62</f>
        <v>-9.2614737043503287E-2</v>
      </c>
      <c r="I62" s="7" t="s">
        <v>32</v>
      </c>
    </row>
    <row r="63" spans="1:9" ht="12.95" customHeight="1">
      <c r="A63" s="64"/>
      <c r="B63" s="65"/>
      <c r="C63" s="65"/>
      <c r="D63" s="20" t="s">
        <v>29</v>
      </c>
      <c r="E63" s="28">
        <v>15.9674</v>
      </c>
      <c r="F63" s="34">
        <v>14.4184</v>
      </c>
      <c r="G63" s="27">
        <f>F63-E63</f>
        <v>-1.5489999999999995</v>
      </c>
      <c r="H63" s="12">
        <f>(F63-E63)/E63</f>
        <v>-9.7010158197327029E-2</v>
      </c>
      <c r="I63" s="7" t="s">
        <v>33</v>
      </c>
    </row>
    <row r="64" spans="1:9" ht="12.95" customHeight="1">
      <c r="A64" s="66"/>
      <c r="B64" s="67"/>
      <c r="C64" s="67"/>
      <c r="D64" s="21" t="s">
        <v>27</v>
      </c>
      <c r="E64" s="28">
        <v>15.9903</v>
      </c>
      <c r="F64" s="34">
        <v>14.4413</v>
      </c>
      <c r="G64" s="27">
        <f>F64-E64</f>
        <v>-1.5489999999999995</v>
      </c>
      <c r="H64" s="12">
        <f>(F64-E64)/E64</f>
        <v>-9.6871228182085364E-2</v>
      </c>
      <c r="I64" s="7" t="s">
        <v>34</v>
      </c>
    </row>
    <row r="65" spans="1:9" ht="12.95" customHeight="1">
      <c r="A65" s="44" t="s">
        <v>44</v>
      </c>
      <c r="B65" s="45"/>
      <c r="C65" s="58" t="s">
        <v>14</v>
      </c>
      <c r="D65" s="18" t="s">
        <v>26</v>
      </c>
      <c r="E65" s="28">
        <v>17.323799999999999</v>
      </c>
      <c r="F65" s="34">
        <v>15.774800000000001</v>
      </c>
      <c r="G65" s="27">
        <f t="shared" si="4"/>
        <v>-1.5489999999999977</v>
      </c>
      <c r="H65" s="12">
        <f t="shared" si="5"/>
        <v>-8.9414562624828151E-2</v>
      </c>
      <c r="I65" s="7" t="s">
        <v>32</v>
      </c>
    </row>
    <row r="66" spans="1:9" ht="12.95" customHeight="1">
      <c r="A66" s="46"/>
      <c r="B66" s="47"/>
      <c r="C66" s="59"/>
      <c r="D66" s="18" t="s">
        <v>30</v>
      </c>
      <c r="E66" s="28">
        <v>16.104299999999999</v>
      </c>
      <c r="F66" s="34">
        <v>14.555300000000001</v>
      </c>
      <c r="G66" s="27">
        <f t="shared" si="4"/>
        <v>-1.5489999999999977</v>
      </c>
      <c r="H66" s="12">
        <f t="shared" si="5"/>
        <v>-9.6185490831641102E-2</v>
      </c>
      <c r="I66" s="7" t="s">
        <v>33</v>
      </c>
    </row>
    <row r="67" spans="1:9" ht="12.95" customHeight="1">
      <c r="A67" s="46"/>
      <c r="B67" s="47"/>
      <c r="C67" s="60"/>
      <c r="D67" s="18" t="s">
        <v>28</v>
      </c>
      <c r="E67" s="28">
        <v>16.141999999999999</v>
      </c>
      <c r="F67" s="34">
        <v>14.593</v>
      </c>
      <c r="G67" s="27">
        <f t="shared" si="4"/>
        <v>-1.5489999999999995</v>
      </c>
      <c r="H67" s="12">
        <f t="shared" si="5"/>
        <v>-9.5960847478627154E-2</v>
      </c>
      <c r="I67" s="7" t="s">
        <v>34</v>
      </c>
    </row>
    <row r="68" spans="1:9" ht="12.95" customHeight="1">
      <c r="A68" s="46"/>
      <c r="B68" s="47"/>
      <c r="C68" s="58" t="s">
        <v>48</v>
      </c>
      <c r="D68" s="18" t="s">
        <v>26</v>
      </c>
      <c r="E68" s="28">
        <v>17.323799999999999</v>
      </c>
      <c r="F68" s="34">
        <v>15.774800000000001</v>
      </c>
      <c r="G68" s="27">
        <f t="shared" si="4"/>
        <v>-1.5489999999999977</v>
      </c>
      <c r="H68" s="12">
        <f t="shared" si="5"/>
        <v>-8.9414562624828151E-2</v>
      </c>
      <c r="I68" s="7" t="s">
        <v>32</v>
      </c>
    </row>
    <row r="69" spans="1:9" ht="12.95" customHeight="1">
      <c r="A69" s="46"/>
      <c r="B69" s="47"/>
      <c r="C69" s="59"/>
      <c r="D69" s="18" t="s">
        <v>30</v>
      </c>
      <c r="E69" s="28">
        <v>16.104299999999999</v>
      </c>
      <c r="F69" s="34">
        <v>14.555300000000001</v>
      </c>
      <c r="G69" s="27">
        <f t="shared" si="4"/>
        <v>-1.5489999999999977</v>
      </c>
      <c r="H69" s="12">
        <f t="shared" si="5"/>
        <v>-9.6185490831641102E-2</v>
      </c>
      <c r="I69" s="7" t="s">
        <v>33</v>
      </c>
    </row>
    <row r="70" spans="1:9" ht="12.95" customHeight="1">
      <c r="A70" s="46"/>
      <c r="B70" s="47"/>
      <c r="C70" s="60"/>
      <c r="D70" s="18" t="s">
        <v>28</v>
      </c>
      <c r="E70" s="28">
        <v>16.141999999999999</v>
      </c>
      <c r="F70" s="34">
        <v>14.593</v>
      </c>
      <c r="G70" s="27">
        <f t="shared" si="4"/>
        <v>-1.5489999999999995</v>
      </c>
      <c r="H70" s="12">
        <f t="shared" si="5"/>
        <v>-9.5960847478627154E-2</v>
      </c>
      <c r="I70" s="7" t="s">
        <v>34</v>
      </c>
    </row>
    <row r="71" spans="1:9" ht="12.95" customHeight="1">
      <c r="A71" s="46"/>
      <c r="B71" s="47"/>
      <c r="C71" s="58" t="s">
        <v>20</v>
      </c>
      <c r="D71" s="18" t="s">
        <v>26</v>
      </c>
      <c r="E71" s="28">
        <v>17.323799999999999</v>
      </c>
      <c r="F71" s="34">
        <v>15.774800000000001</v>
      </c>
      <c r="G71" s="27">
        <f t="shared" si="4"/>
        <v>-1.5489999999999977</v>
      </c>
      <c r="H71" s="12">
        <f t="shared" si="5"/>
        <v>-8.9414562624828151E-2</v>
      </c>
      <c r="I71" s="7" t="s">
        <v>32</v>
      </c>
    </row>
    <row r="72" spans="1:9" ht="12.95" customHeight="1">
      <c r="A72" s="46"/>
      <c r="B72" s="47"/>
      <c r="C72" s="59"/>
      <c r="D72" s="18" t="s">
        <v>30</v>
      </c>
      <c r="E72" s="28">
        <v>16.104299999999999</v>
      </c>
      <c r="F72" s="34">
        <v>14.555300000000001</v>
      </c>
      <c r="G72" s="27">
        <f t="shared" si="4"/>
        <v>-1.5489999999999977</v>
      </c>
      <c r="H72" s="12">
        <f t="shared" si="5"/>
        <v>-9.6185490831641102E-2</v>
      </c>
      <c r="I72" s="7" t="s">
        <v>33</v>
      </c>
    </row>
    <row r="73" spans="1:9" ht="12.95" customHeight="1">
      <c r="A73" s="48"/>
      <c r="B73" s="49"/>
      <c r="C73" s="60"/>
      <c r="D73" s="18" t="s">
        <v>28</v>
      </c>
      <c r="E73" s="28">
        <v>16.141999999999999</v>
      </c>
      <c r="F73" s="34">
        <v>14.593</v>
      </c>
      <c r="G73" s="27">
        <f t="shared" si="4"/>
        <v>-1.5489999999999995</v>
      </c>
      <c r="H73" s="12">
        <f t="shared" si="5"/>
        <v>-9.5960847478627154E-2</v>
      </c>
      <c r="I73" s="7" t="s">
        <v>34</v>
      </c>
    </row>
    <row r="74" spans="1:9" ht="12.95" customHeight="1">
      <c r="A74" s="50" t="s">
        <v>13</v>
      </c>
      <c r="B74" s="51"/>
      <c r="C74" s="61" t="s">
        <v>16</v>
      </c>
      <c r="D74" s="61"/>
      <c r="E74" s="28">
        <v>19.1404</v>
      </c>
      <c r="F74" s="34">
        <v>17.5914</v>
      </c>
      <c r="G74" s="27">
        <f t="shared" si="4"/>
        <v>-1.5489999999999995</v>
      </c>
      <c r="H74" s="12">
        <f t="shared" si="5"/>
        <v>-8.0928298259179507E-2</v>
      </c>
      <c r="I74" s="7"/>
    </row>
    <row r="75" spans="1:9" ht="12.95" customHeight="1">
      <c r="A75" s="52"/>
      <c r="B75" s="53"/>
      <c r="C75" s="68" t="s">
        <v>19</v>
      </c>
      <c r="D75" s="69"/>
      <c r="E75" s="28">
        <v>19.392099999999999</v>
      </c>
      <c r="F75" s="34">
        <v>17.8431</v>
      </c>
      <c r="G75" s="27">
        <f t="shared" si="4"/>
        <v>-1.5489999999999995</v>
      </c>
      <c r="H75" s="12">
        <f t="shared" si="5"/>
        <v>-7.9877888418479662E-2</v>
      </c>
      <c r="I75" s="7"/>
    </row>
    <row r="76" spans="1:9" ht="12.95" customHeight="1">
      <c r="A76" s="56" t="s">
        <v>39</v>
      </c>
      <c r="B76" s="56"/>
      <c r="C76" s="56"/>
      <c r="D76" s="26" t="s">
        <v>40</v>
      </c>
      <c r="E76" s="29">
        <v>16.923500000000001</v>
      </c>
      <c r="F76" s="33">
        <v>15.374499999999999</v>
      </c>
      <c r="G76" s="27">
        <f t="shared" ref="G76:G80" si="6">F76-E76</f>
        <v>-1.5490000000000013</v>
      </c>
      <c r="H76" s="12">
        <f t="shared" si="5"/>
        <v>-9.1529529943569665E-2</v>
      </c>
      <c r="I76" s="7" t="s">
        <v>32</v>
      </c>
    </row>
    <row r="77" spans="1:9" ht="12.95" customHeight="1">
      <c r="A77" s="56"/>
      <c r="B77" s="56"/>
      <c r="C77" s="56"/>
      <c r="D77" s="26" t="s">
        <v>41</v>
      </c>
      <c r="E77" s="29">
        <v>15.704000000000001</v>
      </c>
      <c r="F77" s="33">
        <v>14.154999999999999</v>
      </c>
      <c r="G77" s="27">
        <f t="shared" si="6"/>
        <v>-1.5490000000000013</v>
      </c>
      <c r="H77" s="12">
        <f t="shared" si="5"/>
        <v>-9.8637289862455499E-2</v>
      </c>
      <c r="I77" s="7" t="s">
        <v>33</v>
      </c>
    </row>
    <row r="78" spans="1:9" ht="12.95" customHeight="1">
      <c r="A78" s="56"/>
      <c r="B78" s="56"/>
      <c r="C78" s="56"/>
      <c r="D78" s="26" t="s">
        <v>42</v>
      </c>
      <c r="E78" s="29">
        <v>15.7417</v>
      </c>
      <c r="F78" s="33">
        <v>14.1927</v>
      </c>
      <c r="G78" s="27">
        <f t="shared" si="6"/>
        <v>-1.5489999999999995</v>
      </c>
      <c r="H78" s="12">
        <f t="shared" si="5"/>
        <v>-9.8401062147036186E-2</v>
      </c>
      <c r="I78" s="7" t="s">
        <v>34</v>
      </c>
    </row>
    <row r="79" spans="1:9" ht="12.95" customHeight="1">
      <c r="A79" s="57" t="s">
        <v>55</v>
      </c>
      <c r="B79" s="57"/>
      <c r="C79" s="57"/>
      <c r="D79" s="57"/>
      <c r="E79" s="28">
        <v>18.148700000000002</v>
      </c>
      <c r="F79" s="34">
        <v>16.599699999999999</v>
      </c>
      <c r="G79" s="27">
        <f t="shared" si="6"/>
        <v>-1.549000000000003</v>
      </c>
      <c r="H79" s="12">
        <f>(F79-E79)/E79</f>
        <v>-8.5350465873588896E-2</v>
      </c>
      <c r="I79" s="8"/>
    </row>
    <row r="80" spans="1:9" ht="12.95" customHeight="1">
      <c r="A80" s="56" t="s">
        <v>11</v>
      </c>
      <c r="B80" s="56"/>
      <c r="C80" s="56"/>
      <c r="D80" s="56"/>
      <c r="E80" s="29">
        <v>15.802300000000001</v>
      </c>
      <c r="F80" s="33">
        <v>14.253299999999999</v>
      </c>
      <c r="G80" s="27">
        <f t="shared" si="6"/>
        <v>-1.5490000000000013</v>
      </c>
      <c r="H80" s="12">
        <f>(F80-E80)/E80</f>
        <v>-9.8023705409972045E-2</v>
      </c>
      <c r="I80" s="8" t="s">
        <v>12</v>
      </c>
    </row>
    <row r="81" spans="1:9" ht="12.95" customHeight="1">
      <c r="A81" s="90" t="s">
        <v>53</v>
      </c>
      <c r="B81" s="90"/>
      <c r="C81" s="90"/>
      <c r="D81" s="90"/>
      <c r="E81" s="90"/>
      <c r="F81" s="90"/>
      <c r="G81" s="90"/>
      <c r="H81" s="90"/>
      <c r="I81" s="90"/>
    </row>
    <row r="82" spans="1:9" s="17" customFormat="1">
      <c r="A82" s="88"/>
      <c r="B82" s="88"/>
      <c r="C82" s="88"/>
      <c r="D82" s="88"/>
      <c r="E82" s="88"/>
      <c r="F82" s="88"/>
      <c r="G82" s="88"/>
      <c r="H82" s="88"/>
      <c r="I82" s="88"/>
    </row>
    <row r="83" spans="1:9" s="17" customFormat="1">
      <c r="A83" s="88"/>
      <c r="B83" s="88"/>
      <c r="C83" s="88"/>
      <c r="D83" s="88"/>
      <c r="E83" s="88"/>
      <c r="F83" s="88"/>
      <c r="G83" s="88"/>
      <c r="H83" s="88"/>
      <c r="I83" s="88"/>
    </row>
    <row r="84" spans="1:9" s="17" customFormat="1">
      <c r="A84" s="88"/>
      <c r="B84" s="88"/>
      <c r="C84" s="88"/>
      <c r="D84" s="88"/>
      <c r="E84" s="88"/>
      <c r="F84" s="88"/>
      <c r="G84" s="88"/>
      <c r="H84" s="88"/>
      <c r="I84" s="88"/>
    </row>
  </sheetData>
  <mergeCells count="56">
    <mergeCell ref="A81:I81"/>
    <mergeCell ref="A82:I82"/>
    <mergeCell ref="A83:I83"/>
    <mergeCell ref="A84:I84"/>
    <mergeCell ref="A76:C78"/>
    <mergeCell ref="A8:D8"/>
    <mergeCell ref="A49:D49"/>
    <mergeCell ref="C68:C70"/>
    <mergeCell ref="A62:C64"/>
    <mergeCell ref="A6:B7"/>
    <mergeCell ref="C48:D48"/>
    <mergeCell ref="A50:B55"/>
    <mergeCell ref="C65:C67"/>
    <mergeCell ref="C46:D46"/>
    <mergeCell ref="A44:D45"/>
    <mergeCell ref="A41:I41"/>
    <mergeCell ref="C33:D33"/>
    <mergeCell ref="C50:C52"/>
    <mergeCell ref="F44:F45"/>
    <mergeCell ref="G44:H44"/>
    <mergeCell ref="I44:I45"/>
    <mergeCell ref="C34:C35"/>
    <mergeCell ref="A40:D40"/>
    <mergeCell ref="A36:C38"/>
    <mergeCell ref="A33:B35"/>
    <mergeCell ref="A39:D39"/>
    <mergeCell ref="C9:C11"/>
    <mergeCell ref="C27:C29"/>
    <mergeCell ref="C30:C32"/>
    <mergeCell ref="A18:C20"/>
    <mergeCell ref="C12:C14"/>
    <mergeCell ref="A9:B14"/>
    <mergeCell ref="A15:C17"/>
    <mergeCell ref="A21:C23"/>
    <mergeCell ref="C24:C26"/>
    <mergeCell ref="A24:B32"/>
    <mergeCell ref="I4:I5"/>
    <mergeCell ref="E4:E5"/>
    <mergeCell ref="F4:F5"/>
    <mergeCell ref="G4:H4"/>
    <mergeCell ref="C7:D7"/>
    <mergeCell ref="C6:D6"/>
    <mergeCell ref="A4:D5"/>
    <mergeCell ref="A65:B73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56:C58"/>
    <mergeCell ref="C75:D75"/>
    <mergeCell ref="C53:C55"/>
  </mergeCells>
  <phoneticPr fontId="2" type="noConversion"/>
  <printOptions horizontalCentered="1"/>
  <pageMargins left="0.65" right="0.23622047244094491" top="0.53" bottom="0" header="0.52" footer="0.27559055118110237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B1230</cp:lastModifiedBy>
  <cp:lastPrinted>2015-12-31T00:18:23Z</cp:lastPrinted>
  <dcterms:created xsi:type="dcterms:W3CDTF">2005-01-24T04:52:32Z</dcterms:created>
  <dcterms:modified xsi:type="dcterms:W3CDTF">2016-01-08T06:01:05Z</dcterms:modified>
</cp:coreProperties>
</file>