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20D58DED-3B07-4504-9ACA-2D1E19735CA5}" xr6:coauthVersionLast="47" xr6:coauthVersionMax="47" xr10:uidLastSave="{00000000-0000-0000-0000-000000000000}"/>
  <bookViews>
    <workbookView xWindow="-28125" yWindow="405" windowWidth="22365" windowHeight="1383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H23" i="1" l="1"/>
  <c r="G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<sst xmlns="http://schemas.openxmlformats.org/spreadsheetml/2006/main" count="178" uniqueCount="58">
  <si>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</si>
  <si>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</si>
  <si>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</si>
  <si>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</si>
  <si>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</si>
  <si>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</si>
  <si>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</si>
  <si>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</si>
  <si>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</si>
  <si>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</si>
  <si>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</si>
  <si>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</si>
  <si>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</si>
  <si>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</si>
  <si>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</si>
  <si>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</si>
  <si>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</si>
  <si>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</si>
  <si>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</si>
  <si>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</si>
  <si>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</si>
  <si>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</si>
  <si>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</si>
  <si>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</si>
  <si>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</si>
  <si>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</si>
  <si>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</si>
  <si>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</si>
  <si>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</si>
  <si>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</si>
  <si>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</si>
  <si>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</si>
  <si>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</si>
  <si>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</si>
  <si>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</si>
  <si>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</si>
  <si>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</si>
  <si>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</si>
  <si>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</si>
  <si>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</si>
  <si>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</si>
  <si>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</si>
  <si>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</si>
  <si>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</si>
  <si>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</si>
  <si>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</si>
  <si>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</si>
  <si>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</si>
  <si>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</si>
  <si>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</si>
  <si>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</si>
  <si>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</si>
  <si>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</si>
  <si>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</si>
  <si>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(2022.7.1부)</t>
    <phoneticPr fontId="1" type="noConversion"/>
  </si>
  <si>
    <t>변경전
(2022.6.1부)</t>
    <phoneticPr fontId="1" type="noConversion"/>
  </si>
  <si>
    <t>조 정
(2022.7.1부)</t>
    <phoneticPr fontId="1" type="noConversion"/>
  </si>
  <si>
    <t>경기-도시가스요금 조정 내역(2022.7.1부)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</si>
</sst>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18" sqref="L18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55</v>
      </c>
      <c r="F3" s="124" t="s">
        <v>56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15.881</v>
      </c>
      <c r="F5" s="69">
        <v>16.991</v>
      </c>
      <c r="G5" s="20">
        <f t="shared" ref="G5:G32" si="0">F5-E5</f>
        <v>1.1099999999999994</v>
      </c>
      <c r="H5" s="21">
        <f t="shared" ref="H5:H32" si="1">(F5-E5)/E5</f>
        <v>6.989484289402427E-2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15.881</v>
      </c>
      <c r="F6" s="70">
        <v>16.991</v>
      </c>
      <c r="G6" s="24">
        <f t="shared" si="0"/>
        <v>1.1099999999999994</v>
      </c>
      <c r="H6" s="25">
        <f t="shared" si="1"/>
        <v>6.989484289402427E-2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22.747899999999998</v>
      </c>
      <c r="F7" s="71">
        <v>24.869499999999999</v>
      </c>
      <c r="G7" s="16">
        <f t="shared" si="0"/>
        <v>2.1216000000000008</v>
      </c>
      <c r="H7" s="15">
        <f t="shared" si="1"/>
        <v>9.3265752003481681E-2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15.729900000000001</v>
      </c>
      <c r="F8" s="69">
        <v>16.8399</v>
      </c>
      <c r="G8" s="20">
        <f t="shared" si="0"/>
        <v>1.1099999999999994</v>
      </c>
      <c r="H8" s="21">
        <f t="shared" si="1"/>
        <v>7.0566246447847689E-2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15.489000000000001</v>
      </c>
      <c r="F9" s="72">
        <v>16.599</v>
      </c>
      <c r="G9" s="31">
        <f t="shared" si="0"/>
        <v>1.1099999999999994</v>
      </c>
      <c r="H9" s="32">
        <f t="shared" si="1"/>
        <v>7.166376137904315E-2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15.51</v>
      </c>
      <c r="F10" s="73">
        <v>16.62</v>
      </c>
      <c r="G10" s="38">
        <f t="shared" si="0"/>
        <v>1.1100000000000012</v>
      </c>
      <c r="H10" s="39">
        <f t="shared" si="1"/>
        <v>7.1566731141199311E-2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14.728200000000001</v>
      </c>
      <c r="F11" s="69">
        <v>15.838200000000001</v>
      </c>
      <c r="G11" s="20">
        <f t="shared" si="0"/>
        <v>1.1099999999999994</v>
      </c>
      <c r="H11" s="21">
        <f t="shared" si="1"/>
        <v>7.5365625127306754E-2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14.487300000000001</v>
      </c>
      <c r="F12" s="72">
        <v>15.597300000000001</v>
      </c>
      <c r="G12" s="31">
        <f t="shared" si="0"/>
        <v>1.1099999999999994</v>
      </c>
      <c r="H12" s="32">
        <f t="shared" si="1"/>
        <v>7.661883166635601E-2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14.508299999999998</v>
      </c>
      <c r="F13" s="70">
        <v>15.618300000000001</v>
      </c>
      <c r="G13" s="24">
        <f t="shared" si="0"/>
        <v>1.110000000000003</v>
      </c>
      <c r="H13" s="25">
        <f t="shared" si="1"/>
        <v>7.6507929943549768E-2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22.264899999999997</v>
      </c>
      <c r="F14" s="69">
        <v>24.386499999999998</v>
      </c>
      <c r="G14" s="20">
        <f t="shared" si="0"/>
        <v>2.1216000000000008</v>
      </c>
      <c r="H14" s="21">
        <f t="shared" si="1"/>
        <v>9.528899748033906E-2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14.1212</v>
      </c>
      <c r="F15" s="75">
        <v>15.712400000000001</v>
      </c>
      <c r="G15" s="67">
        <f t="shared" si="0"/>
        <v>1.5912000000000006</v>
      </c>
      <c r="H15" s="68">
        <f t="shared" si="1"/>
        <v>0.11268164178681703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21.342700000000001</v>
      </c>
      <c r="F16" s="70">
        <v>23.464299999999998</v>
      </c>
      <c r="G16" s="24">
        <f t="shared" si="0"/>
        <v>2.1215999999999973</v>
      </c>
      <c r="H16" s="25">
        <f t="shared" si="1"/>
        <v>9.9406354397522212E-2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20.614700000000003</v>
      </c>
      <c r="F17" s="69">
        <v>22.7363</v>
      </c>
      <c r="G17" s="20">
        <f t="shared" si="0"/>
        <v>2.1215999999999973</v>
      </c>
      <c r="H17" s="21">
        <f t="shared" si="1"/>
        <v>0.102916850596904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19.7043</v>
      </c>
      <c r="F18" s="72">
        <v>21.825900000000001</v>
      </c>
      <c r="G18" s="31">
        <f t="shared" si="0"/>
        <v>2.1216000000000008</v>
      </c>
      <c r="H18" s="32">
        <f t="shared" si="1"/>
        <v>0.10767192947732225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19.776</v>
      </c>
      <c r="F19" s="70">
        <v>21.897600000000001</v>
      </c>
      <c r="G19" s="24">
        <f t="shared" si="0"/>
        <v>2.1216000000000008</v>
      </c>
      <c r="H19" s="25">
        <f t="shared" si="1"/>
        <v>0.1072815533980583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20.614700000000003</v>
      </c>
      <c r="F20" s="69">
        <v>22.7363</v>
      </c>
      <c r="G20" s="20">
        <f t="shared" si="0"/>
        <v>2.1215999999999973</v>
      </c>
      <c r="H20" s="21">
        <f t="shared" si="1"/>
        <v>0.102916850596904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19.7043</v>
      </c>
      <c r="F21" s="72">
        <v>21.825900000000001</v>
      </c>
      <c r="G21" s="31">
        <f t="shared" si="0"/>
        <v>2.1216000000000008</v>
      </c>
      <c r="H21" s="32">
        <f t="shared" si="1"/>
        <v>0.10767192947732225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19.776</v>
      </c>
      <c r="F22" s="70">
        <v>21.897600000000001</v>
      </c>
      <c r="G22" s="38">
        <f t="shared" si="0"/>
        <v>2.1216000000000008</v>
      </c>
      <c r="H22" s="39">
        <f t="shared" si="1"/>
        <v>0.1072815533980583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18.819699999999997</v>
      </c>
      <c r="F23" s="69">
        <v>20.938699999999997</v>
      </c>
      <c r="G23" s="20">
        <f t="shared" ref="G23:G28" si="2">F23-E23</f>
        <v>2.1189999999999998</v>
      </c>
      <c r="H23" s="21">
        <f t="shared" ref="H23:H28" si="3">(F23-E23)/E23</f>
        <v>0.11259478100075984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18.819699999999997</v>
      </c>
      <c r="F24" s="72">
        <v>20.938699999999997</v>
      </c>
      <c r="G24" s="31">
        <f t="shared" si="2"/>
        <v>2.1189999999999998</v>
      </c>
      <c r="H24" s="32">
        <f t="shared" si="3"/>
        <v>0.11259478100075984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18.819699999999997</v>
      </c>
      <c r="F25" s="70">
        <v>20.938699999999997</v>
      </c>
      <c r="G25" s="24">
        <f t="shared" si="2"/>
        <v>2.1189999999999998</v>
      </c>
      <c r="H25" s="25">
        <f t="shared" si="3"/>
        <v>0.11259478100075984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18.819699999999997</v>
      </c>
      <c r="F26" s="69">
        <v>20.938699999999997</v>
      </c>
      <c r="G26" s="45">
        <f t="shared" si="2"/>
        <v>2.1189999999999998</v>
      </c>
      <c r="H26" s="46">
        <f t="shared" si="3"/>
        <v>0.11259478100075984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18.819699999999997</v>
      </c>
      <c r="F27" s="72">
        <v>20.938699999999997</v>
      </c>
      <c r="G27" s="31">
        <f t="shared" si="2"/>
        <v>2.1189999999999998</v>
      </c>
      <c r="H27" s="32">
        <f t="shared" si="3"/>
        <v>0.11259478100075984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18.819699999999997</v>
      </c>
      <c r="F28" s="70">
        <v>20.938699999999997</v>
      </c>
      <c r="G28" s="38">
        <f t="shared" si="2"/>
        <v>2.1189999999999998</v>
      </c>
      <c r="H28" s="39">
        <f t="shared" si="3"/>
        <v>0.11259478100075984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18.819699999999997</v>
      </c>
      <c r="F29" s="69">
        <v>20.938699999999997</v>
      </c>
      <c r="G29" s="20">
        <f t="shared" si="0"/>
        <v>2.1189999999999998</v>
      </c>
      <c r="H29" s="21">
        <f t="shared" si="1"/>
        <v>0.11259478100075984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18.819699999999997</v>
      </c>
      <c r="F30" s="72">
        <v>20.938699999999997</v>
      </c>
      <c r="G30" s="31">
        <f t="shared" si="0"/>
        <v>2.1189999999999998</v>
      </c>
      <c r="H30" s="32">
        <f t="shared" si="1"/>
        <v>0.11259478100075984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18.819699999999997</v>
      </c>
      <c r="F31" s="70">
        <v>20.938699999999997</v>
      </c>
      <c r="G31" s="24">
        <f t="shared" si="0"/>
        <v>2.1189999999999998</v>
      </c>
      <c r="H31" s="25">
        <f t="shared" si="1"/>
        <v>0.11259478100075984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22.788</v>
      </c>
      <c r="F32" s="69">
        <v>24.909599999999998</v>
      </c>
      <c r="G32" s="20">
        <f t="shared" si="0"/>
        <v>2.1215999999999973</v>
      </c>
      <c r="H32" s="21">
        <f t="shared" si="1"/>
        <v>9.3101632438125206E-2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22.522500000000001</v>
      </c>
      <c r="F33" s="72">
        <v>24.644099999999998</v>
      </c>
      <c r="G33" s="31">
        <f t="shared" ref="G33:G37" si="4">F33-E33</f>
        <v>2.1215999999999973</v>
      </c>
      <c r="H33" s="32">
        <f t="shared" ref="H33:H37" si="5">(F33-E33)/E33</f>
        <v>9.4199134199134074E-2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22.1647</v>
      </c>
      <c r="F34" s="70">
        <v>24.286299999999997</v>
      </c>
      <c r="G34" s="24">
        <f t="shared" si="4"/>
        <v>2.1215999999999973</v>
      </c>
      <c r="H34" s="25">
        <f t="shared" si="5"/>
        <v>9.5719770626265965E-2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18.244900000000001</v>
      </c>
      <c r="F35" s="69">
        <v>20.363900000000001</v>
      </c>
      <c r="G35" s="20">
        <f t="shared" si="4"/>
        <v>2.1189999999999998</v>
      </c>
      <c r="H35" s="21">
        <f t="shared" si="5"/>
        <v>0.11614204517426786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18.244900000000001</v>
      </c>
      <c r="F36" s="72">
        <v>20.363900000000001</v>
      </c>
      <c r="G36" s="31">
        <f t="shared" si="4"/>
        <v>2.1189999999999998</v>
      </c>
      <c r="H36" s="32">
        <f t="shared" si="5"/>
        <v>0.11614204517426786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18.244900000000001</v>
      </c>
      <c r="F37" s="70">
        <v>20.363900000000001</v>
      </c>
      <c r="G37" s="24">
        <f t="shared" si="4"/>
        <v>2.1189999999999998</v>
      </c>
      <c r="H37" s="25">
        <f t="shared" si="5"/>
        <v>0.11614204517426786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22.5518</v>
      </c>
      <c r="F38" s="69">
        <v>24.673400000000001</v>
      </c>
      <c r="G38" s="20">
        <f>F38-E38</f>
        <v>2.1216000000000008</v>
      </c>
      <c r="H38" s="21">
        <f>(F38-E38)/E38</f>
        <v>9.4076747754059581E-2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19.6252</v>
      </c>
      <c r="F39" s="70">
        <v>21.7468</v>
      </c>
      <c r="G39" s="24">
        <f>F39-E39</f>
        <v>2.1216000000000008</v>
      </c>
      <c r="H39" s="25">
        <f>(F39-E39)/E39</f>
        <v>0.10810590465320104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57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55</v>
      </c>
      <c r="F44" s="124" t="s">
        <v>56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16.169</v>
      </c>
      <c r="F46" s="76">
        <v>17.279</v>
      </c>
      <c r="G46" s="20">
        <f t="shared" ref="G46:G75" si="6">F46-E46</f>
        <v>1.1099999999999994</v>
      </c>
      <c r="H46" s="56">
        <f>(F46-E46)/E46</f>
        <v>6.8649885583523987E-2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16.1355</v>
      </c>
      <c r="F47" s="77">
        <v>17.2455</v>
      </c>
      <c r="G47" s="31">
        <f t="shared" si="6"/>
        <v>1.1099999999999994</v>
      </c>
      <c r="H47" s="59">
        <f t="shared" ref="H47:H78" si="7">(F47-E47)/E47</f>
        <v>6.8792414241888963E-2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15.883800000000001</v>
      </c>
      <c r="F48" s="78">
        <v>16.9938</v>
      </c>
      <c r="G48" s="24">
        <f>F48-E48</f>
        <v>1.1099999999999994</v>
      </c>
      <c r="H48" s="25">
        <f>(F48-E48)/E48</f>
        <v>6.9882521814679063E-2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22.977499999999999</v>
      </c>
      <c r="F49" s="79">
        <v>25.0991</v>
      </c>
      <c r="G49" s="16">
        <f t="shared" si="6"/>
        <v>2.1216000000000008</v>
      </c>
      <c r="H49" s="15">
        <f t="shared" si="7"/>
        <v>9.2333804809052372E-2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15.9697</v>
      </c>
      <c r="F50" s="76">
        <v>17.079699999999999</v>
      </c>
      <c r="G50" s="20">
        <f t="shared" si="6"/>
        <v>1.1099999999999994</v>
      </c>
      <c r="H50" s="21">
        <f t="shared" si="7"/>
        <v>6.9506628177110369E-2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15.7288</v>
      </c>
      <c r="F51" s="77">
        <v>16.838799999999999</v>
      </c>
      <c r="G51" s="31">
        <f t="shared" si="6"/>
        <v>1.1099999999999994</v>
      </c>
      <c r="H51" s="32">
        <f t="shared" si="7"/>
        <v>7.0571181526880591E-2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15.7498</v>
      </c>
      <c r="F52" s="80">
        <v>16.8598</v>
      </c>
      <c r="G52" s="38">
        <f t="shared" si="6"/>
        <v>1.1099999999999994</v>
      </c>
      <c r="H52" s="39">
        <f t="shared" si="7"/>
        <v>7.0477085423306926E-2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14.957800000000001</v>
      </c>
      <c r="F53" s="76">
        <v>16.067799999999998</v>
      </c>
      <c r="G53" s="20">
        <f t="shared" si="6"/>
        <v>1.1099999999999977</v>
      </c>
      <c r="H53" s="21">
        <f t="shared" si="7"/>
        <v>7.4208774017569271E-2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14.716900000000001</v>
      </c>
      <c r="F54" s="77">
        <v>15.8269</v>
      </c>
      <c r="G54" s="31">
        <f t="shared" si="6"/>
        <v>1.1099999999999994</v>
      </c>
      <c r="H54" s="32">
        <f t="shared" si="7"/>
        <v>7.5423492719254692E-2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14.7379</v>
      </c>
      <c r="F55" s="78">
        <v>15.847900000000001</v>
      </c>
      <c r="G55" s="24">
        <f t="shared" si="6"/>
        <v>1.1100000000000012</v>
      </c>
      <c r="H55" s="25">
        <f t="shared" si="7"/>
        <v>7.5316021956995313E-2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22.494499999999999</v>
      </c>
      <c r="F56" s="76">
        <v>24.616099999999999</v>
      </c>
      <c r="G56" s="20">
        <f t="shared" si="6"/>
        <v>2.1216000000000008</v>
      </c>
      <c r="H56" s="21">
        <f t="shared" si="7"/>
        <v>9.4316388450510172E-2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14.167400000000001</v>
      </c>
      <c r="F57" s="66">
        <v>15.758600000000001</v>
      </c>
      <c r="G57" s="67">
        <f t="shared" si="6"/>
        <v>1.5912000000000006</v>
      </c>
      <c r="H57" s="68">
        <f t="shared" si="7"/>
        <v>0.11231418608919072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21.572300000000002</v>
      </c>
      <c r="F58" s="78">
        <v>23.693899999999999</v>
      </c>
      <c r="G58" s="24">
        <f t="shared" si="6"/>
        <v>2.1215999999999973</v>
      </c>
      <c r="H58" s="25">
        <f t="shared" si="7"/>
        <v>9.8348344868187304E-2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20.883300000000002</v>
      </c>
      <c r="F59" s="76">
        <v>23.004899999999999</v>
      </c>
      <c r="G59" s="20">
        <f t="shared" si="6"/>
        <v>2.1215999999999973</v>
      </c>
      <c r="H59" s="21">
        <f t="shared" si="7"/>
        <v>0.10159313901538536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19.972899999999999</v>
      </c>
      <c r="F60" s="77">
        <v>22.0945</v>
      </c>
      <c r="G60" s="31">
        <f>F60-E60</f>
        <v>2.1216000000000008</v>
      </c>
      <c r="H60" s="32">
        <f>(F60-E60)/E60</f>
        <v>0.10622393342979743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20.044599999999999</v>
      </c>
      <c r="F61" s="78">
        <v>22.1662</v>
      </c>
      <c r="G61" s="24">
        <f>F61-E61</f>
        <v>2.1216000000000008</v>
      </c>
      <c r="H61" s="25">
        <f>(F61-E61)/E61</f>
        <v>0.10584396795146828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20.883300000000002</v>
      </c>
      <c r="F62" s="76">
        <v>23.004899999999999</v>
      </c>
      <c r="G62" s="45">
        <f>F62-E62</f>
        <v>2.1215999999999973</v>
      </c>
      <c r="H62" s="46">
        <f>(F62-E62)/E62</f>
        <v>0.10159313901538536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19.972899999999999</v>
      </c>
      <c r="F63" s="77">
        <v>22.0945</v>
      </c>
      <c r="G63" s="31">
        <f>F63-E63</f>
        <v>2.1216000000000008</v>
      </c>
      <c r="H63" s="32">
        <f>(F63-E63)/E63</f>
        <v>0.10622393342979743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20.044599999999999</v>
      </c>
      <c r="F64" s="78">
        <v>22.1662</v>
      </c>
      <c r="G64" s="38">
        <f>F64-E64</f>
        <v>2.1216000000000008</v>
      </c>
      <c r="H64" s="39">
        <f>(F64-E64)/E64</f>
        <v>0.10584396795146828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19.1892</v>
      </c>
      <c r="F65" s="76">
        <v>21.308199999999999</v>
      </c>
      <c r="G65" s="20">
        <f t="shared" si="6"/>
        <v>2.1189999999999998</v>
      </c>
      <c r="H65" s="21">
        <f t="shared" si="7"/>
        <v>0.11042669835115584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19.1892</v>
      </c>
      <c r="F66" s="77">
        <v>21.308199999999999</v>
      </c>
      <c r="G66" s="31">
        <f t="shared" si="6"/>
        <v>2.1189999999999998</v>
      </c>
      <c r="H66" s="32">
        <f t="shared" si="7"/>
        <v>0.11042669835115584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19.1892</v>
      </c>
      <c r="F67" s="78">
        <v>21.308199999999999</v>
      </c>
      <c r="G67" s="24">
        <f t="shared" si="6"/>
        <v>2.1189999999999998</v>
      </c>
      <c r="H67" s="25">
        <f t="shared" si="7"/>
        <v>0.11042669835115584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19.1892</v>
      </c>
      <c r="F68" s="76">
        <v>21.308199999999999</v>
      </c>
      <c r="G68" s="45">
        <f t="shared" si="6"/>
        <v>2.1189999999999998</v>
      </c>
      <c r="H68" s="46">
        <f t="shared" si="7"/>
        <v>0.11042669835115584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19.1892</v>
      </c>
      <c r="F69" s="77">
        <v>21.308199999999999</v>
      </c>
      <c r="G69" s="31">
        <f t="shared" si="6"/>
        <v>2.1189999999999998</v>
      </c>
      <c r="H69" s="32">
        <f t="shared" si="7"/>
        <v>0.11042669835115584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19.1892</v>
      </c>
      <c r="F70" s="78">
        <v>21.308199999999999</v>
      </c>
      <c r="G70" s="38">
        <f t="shared" si="6"/>
        <v>2.1189999999999998</v>
      </c>
      <c r="H70" s="39">
        <f>(F70-E70)/E70</f>
        <v>0.11042669835115584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19.1892</v>
      </c>
      <c r="F71" s="76">
        <v>21.308199999999999</v>
      </c>
      <c r="G71" s="20">
        <f t="shared" si="6"/>
        <v>2.1189999999999998</v>
      </c>
      <c r="H71" s="21">
        <f t="shared" si="7"/>
        <v>0.11042669835115584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19.1892</v>
      </c>
      <c r="F72" s="77">
        <v>21.308199999999999</v>
      </c>
      <c r="G72" s="31">
        <f t="shared" si="6"/>
        <v>2.1189999999999998</v>
      </c>
      <c r="H72" s="32">
        <f t="shared" si="7"/>
        <v>0.11042669835115584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19.1892</v>
      </c>
      <c r="F73" s="78">
        <v>21.308199999999999</v>
      </c>
      <c r="G73" s="24">
        <f t="shared" si="6"/>
        <v>2.1189999999999998</v>
      </c>
      <c r="H73" s="25">
        <f t="shared" si="7"/>
        <v>0.11042669835115584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22.525300000000001</v>
      </c>
      <c r="F74" s="76">
        <v>24.646899999999999</v>
      </c>
      <c r="G74" s="20">
        <f t="shared" si="6"/>
        <v>2.1215999999999973</v>
      </c>
      <c r="H74" s="21">
        <f t="shared" si="7"/>
        <v>9.4187424806772696E-2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22.777000000000001</v>
      </c>
      <c r="F75" s="78">
        <v>24.898599999999998</v>
      </c>
      <c r="G75" s="24">
        <f t="shared" si="6"/>
        <v>2.1215999999999973</v>
      </c>
      <c r="H75" s="25">
        <f t="shared" si="7"/>
        <v>9.3146595249593761E-2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18.214099999999998</v>
      </c>
      <c r="F76" s="69">
        <v>20.333099999999998</v>
      </c>
      <c r="G76" s="20">
        <f t="shared" ref="G76:G80" si="8">F76-E76</f>
        <v>2.1189999999999998</v>
      </c>
      <c r="H76" s="21">
        <f t="shared" si="7"/>
        <v>0.1163384410978308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18.214099999999998</v>
      </c>
      <c r="F77" s="72">
        <v>20.333099999999998</v>
      </c>
      <c r="G77" s="31">
        <f t="shared" si="8"/>
        <v>2.1189999999999998</v>
      </c>
      <c r="H77" s="32">
        <f t="shared" si="7"/>
        <v>0.1163384410978308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18.214099999999998</v>
      </c>
      <c r="F78" s="70">
        <v>20.333099999999998</v>
      </c>
      <c r="G78" s="24">
        <f t="shared" si="8"/>
        <v>2.1189999999999998</v>
      </c>
      <c r="H78" s="25">
        <f t="shared" si="7"/>
        <v>0.1163384410978308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22.552499999999998</v>
      </c>
      <c r="F79" s="76">
        <v>24.674099999999999</v>
      </c>
      <c r="G79" s="20">
        <f t="shared" si="8"/>
        <v>2.1216000000000008</v>
      </c>
      <c r="H79" s="21">
        <f>(F79-E79)/E79</f>
        <v>9.4073827735284374E-2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19.522199999999998</v>
      </c>
      <c r="F80" s="70">
        <v>21.643799999999999</v>
      </c>
      <c r="G80" s="24">
        <f t="shared" si="8"/>
        <v>2.1216000000000008</v>
      </c>
      <c r="H80" s="25">
        <f>(F80-E80)/E80</f>
        <v>0.10867627623935833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2022-05-30T08:19:47Z</cp:lastPrinted>
  <dcterms:created xsi:type="dcterms:W3CDTF">2005-01-24T04:52:32Z</dcterms:created>
  <dcterms:modified xsi:type="dcterms:W3CDTF">2022-06-30T04:18:14Z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