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7527B1A1-3509-4021-8C31-B75796028F92}" xr6:coauthVersionLast="45" xr6:coauthVersionMax="45" xr10:uidLastSave="{00000000-0000-0000-0000-000000000000}"/>
  <bookViews>
    <workbookView xWindow="29010" yWindow="930" windowWidth="20925" windowHeight="1309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H7" i="1" l="1"/>
  <c r="G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<sst xmlns="http://schemas.openxmlformats.org/spreadsheetml/2006/main" count="178" uniqueCount="58">
  <si>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</si>
  <si>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</si>
  <si>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</si>
  <si>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</si>
  <si>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</si>
  <si>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</si>
  <si>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</si>
  <si>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</si>
  <si>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</si>
  <si>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</si>
  <si>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</si>
  <si>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</si>
  <si>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</si>
  <si>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</si>
  <si>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</si>
  <si>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</si>
  <si>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</si>
  <si>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</si>
  <si>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</si>
  <si>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</si>
  <si>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</si>
  <si>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</si>
  <si>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</si>
  <si>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</si>
  <si>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</si>
  <si>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</si>
  <si>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</si>
  <si>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</si>
  <si>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</si>
  <si>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</si>
  <si>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</si>
  <si>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</si>
  <si>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</si>
  <si>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</si>
  <si>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</si>
  <si>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</si>
  <si>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</si>
  <si>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</si>
  <si>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</si>
  <si>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</si>
  <si>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</si>
  <si>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</si>
  <si>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</si>
  <si>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</si>
  <si>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</si>
  <si>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</si>
  <si>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</si>
  <si>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</si>
  <si>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</si>
  <si>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</si>
  <si>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</si>
  <si>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</si>
  <si>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</si>
  <si>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</si>
  <si>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(2021.06.1부)</t>
    <phoneticPr fontId="1" type="noConversion"/>
  </si>
  <si>
    <t>경기-도시가스요금 조정 내역(2021.06.1부)</t>
    <phoneticPr fontId="1" type="noConversion"/>
  </si>
  <si>
    <t>변경전
(2021.05.01부)</t>
    <phoneticPr fontId="1" type="noConversion"/>
  </si>
  <si>
    <t>조 정
(2021.06.01부)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</si>
</sst>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90" zoomScaleNormal="100" zoomScaleSheetLayoutView="90" workbookViewId="0">
      <pane xSplit="4" ySplit="4" topLeftCell="E50" activePane="bottomRight" state="frozen"/>
      <selection pane="topRight" activeCell="E1" sqref="E1"/>
      <selection pane="bottomLeft" activeCell="A5" sqref="A5"/>
      <selection pane="bottomRight" activeCell="K66" sqref="K66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14.993300000000001</v>
      </c>
      <c r="F7" s="71">
        <v>15.560600000000001</v>
      </c>
      <c r="G7" s="16">
        <f t="shared" si="0"/>
        <v>0.56729999999999947</v>
      </c>
      <c r="H7" s="15">
        <f t="shared" si="1"/>
        <v>3.7836900482215351E-2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14.439799999999998</v>
      </c>
      <c r="F14" s="69">
        <v>15.007100000000001</v>
      </c>
      <c r="G14" s="20">
        <f t="shared" si="0"/>
        <v>0.56730000000000302</v>
      </c>
      <c r="H14" s="21">
        <f t="shared" si="1"/>
        <v>3.9287247745813866E-2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8.3728999999999996</v>
      </c>
      <c r="F15" s="75">
        <v>8.7983999999999991</v>
      </c>
      <c r="G15" s="67">
        <f t="shared" si="0"/>
        <v>0.42549999999999955</v>
      </c>
      <c r="H15" s="68">
        <f t="shared" si="1"/>
        <v>5.0818712751854143E-2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13.3232</v>
      </c>
      <c r="F16" s="70">
        <v>13.890499999999999</v>
      </c>
      <c r="G16" s="24">
        <f t="shared" si="0"/>
        <v>0.56729999999999947</v>
      </c>
      <c r="H16" s="25">
        <f t="shared" si="1"/>
        <v>4.2579860694127496E-2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12.7288</v>
      </c>
      <c r="F17" s="69">
        <v>13.296099999999999</v>
      </c>
      <c r="G17" s="20">
        <f t="shared" si="0"/>
        <v>0.56729999999999947</v>
      </c>
      <c r="H17" s="21">
        <f t="shared" si="1"/>
        <v>4.4568223241782376E-2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11.747399999999999</v>
      </c>
      <c r="F18" s="72">
        <v>12.3147</v>
      </c>
      <c r="G18" s="31">
        <f t="shared" si="0"/>
        <v>0.56730000000000125</v>
      </c>
      <c r="H18" s="32">
        <f t="shared" si="1"/>
        <v>4.82915368507075E-2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11.8042</v>
      </c>
      <c r="F19" s="70">
        <v>12.371499999999999</v>
      </c>
      <c r="G19" s="24">
        <f t="shared" si="0"/>
        <v>0.56729999999999947</v>
      </c>
      <c r="H19" s="25">
        <f t="shared" si="1"/>
        <v>4.8059165381813207E-2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12.7288</v>
      </c>
      <c r="F20" s="69">
        <v>13.296099999999999</v>
      </c>
      <c r="G20" s="20">
        <f t="shared" si="0"/>
        <v>0.56729999999999947</v>
      </c>
      <c r="H20" s="21">
        <f t="shared" si="1"/>
        <v>4.4568223241782376E-2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11.747399999999999</v>
      </c>
      <c r="F21" s="72">
        <v>12.3147</v>
      </c>
      <c r="G21" s="31">
        <f t="shared" si="0"/>
        <v>0.56730000000000125</v>
      </c>
      <c r="H21" s="32">
        <f t="shared" si="1"/>
        <v>4.82915368507075E-2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11.8042</v>
      </c>
      <c r="F22" s="70">
        <v>12.371499999999999</v>
      </c>
      <c r="G22" s="38">
        <f t="shared" si="0"/>
        <v>0.56729999999999947</v>
      </c>
      <c r="H22" s="39">
        <f t="shared" si="1"/>
        <v>4.8059165381813207E-2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12.1441</v>
      </c>
      <c r="F23" s="69">
        <v>12.712</v>
      </c>
      <c r="G23" s="20">
        <f t="shared" si="0"/>
        <v>0.56789999999999985</v>
      </c>
      <c r="H23" s="21">
        <f t="shared" si="1"/>
        <v>4.6763448917581364E-2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12.1441</v>
      </c>
      <c r="F24" s="72">
        <v>12.712</v>
      </c>
      <c r="G24" s="31">
        <f t="shared" si="0"/>
        <v>0.56789999999999985</v>
      </c>
      <c r="H24" s="32">
        <f t="shared" si="1"/>
        <v>4.6763448917581364E-2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12.1441</v>
      </c>
      <c r="F25" s="70">
        <v>12.712</v>
      </c>
      <c r="G25" s="24">
        <f t="shared" si="0"/>
        <v>0.56789999999999985</v>
      </c>
      <c r="H25" s="25">
        <f t="shared" si="1"/>
        <v>4.6763448917581364E-2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12.1441</v>
      </c>
      <c r="F26" s="69">
        <v>12.712</v>
      </c>
      <c r="G26" s="45">
        <f t="shared" si="0"/>
        <v>0.56789999999999985</v>
      </c>
      <c r="H26" s="46">
        <f t="shared" si="1"/>
        <v>4.6763448917581364E-2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12.1441</v>
      </c>
      <c r="F27" s="72">
        <v>12.712</v>
      </c>
      <c r="G27" s="31">
        <f t="shared" si="0"/>
        <v>0.56789999999999985</v>
      </c>
      <c r="H27" s="32">
        <f t="shared" si="1"/>
        <v>4.6763448917581364E-2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12.1441</v>
      </c>
      <c r="F28" s="70">
        <v>12.712</v>
      </c>
      <c r="G28" s="38">
        <f t="shared" si="0"/>
        <v>0.56789999999999985</v>
      </c>
      <c r="H28" s="39">
        <f t="shared" si="1"/>
        <v>4.6763448917581364E-2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12.1441</v>
      </c>
      <c r="F29" s="69">
        <v>12.712</v>
      </c>
      <c r="G29" s="20">
        <f t="shared" si="0"/>
        <v>0.56789999999999985</v>
      </c>
      <c r="H29" s="21">
        <f t="shared" si="1"/>
        <v>4.6763448917581364E-2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12.1441</v>
      </c>
      <c r="F30" s="72">
        <v>12.712</v>
      </c>
      <c r="G30" s="31">
        <f t="shared" si="0"/>
        <v>0.56789999999999985</v>
      </c>
      <c r="H30" s="32">
        <f t="shared" si="1"/>
        <v>4.6763448917581364E-2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12.1441</v>
      </c>
      <c r="F31" s="70">
        <v>12.712</v>
      </c>
      <c r="G31" s="24">
        <f t="shared" si="0"/>
        <v>0.56789999999999985</v>
      </c>
      <c r="H31" s="25">
        <f t="shared" si="1"/>
        <v>4.6763448917581364E-2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15.476099999999999</v>
      </c>
      <c r="F32" s="69">
        <v>16.043399999999998</v>
      </c>
      <c r="G32" s="20">
        <f t="shared" si="0"/>
        <v>0.56729999999999947</v>
      </c>
      <c r="H32" s="21">
        <f t="shared" si="1"/>
        <v>3.6656521991974694E-2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15.210599999999999</v>
      </c>
      <c r="F33" s="72">
        <v>15.777899999999999</v>
      </c>
      <c r="G33" s="31">
        <f t="shared" ref="G33:G37" si="2">F33-E33</f>
        <v>0.56729999999999947</v>
      </c>
      <c r="H33" s="32">
        <f t="shared" ref="H33:H37" si="3">(F33-E33)/E33</f>
        <v>3.7296359117983478E-2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14.8528</v>
      </c>
      <c r="F34" s="70">
        <v>15.4201</v>
      </c>
      <c r="G34" s="24">
        <f t="shared" si="2"/>
        <v>0.56729999999999947</v>
      </c>
      <c r="H34" s="25">
        <f t="shared" si="3"/>
        <v>3.819481848540339E-2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10.853199999999999</v>
      </c>
      <c r="F35" s="69">
        <v>11.421099999999999</v>
      </c>
      <c r="G35" s="20">
        <f t="shared" si="2"/>
        <v>0.56789999999999985</v>
      </c>
      <c r="H35" s="21">
        <f t="shared" si="3"/>
        <v>5.2325581395348826E-2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10.853199999999999</v>
      </c>
      <c r="F36" s="72">
        <v>11.421099999999999</v>
      </c>
      <c r="G36" s="31">
        <f t="shared" si="2"/>
        <v>0.56789999999999985</v>
      </c>
      <c r="H36" s="32">
        <f t="shared" si="3"/>
        <v>5.2325581395348826E-2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10.853199999999999</v>
      </c>
      <c r="F37" s="70">
        <v>11.421099999999999</v>
      </c>
      <c r="G37" s="24">
        <f t="shared" si="2"/>
        <v>0.56789999999999985</v>
      </c>
      <c r="H37" s="25">
        <f t="shared" si="3"/>
        <v>5.2325581395348826E-2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14.4613</v>
      </c>
      <c r="F38" s="69">
        <v>15.028599999999999</v>
      </c>
      <c r="G38" s="20">
        <f>F38-E38</f>
        <v>0.56729999999999947</v>
      </c>
      <c r="H38" s="21">
        <f>(F38-E38)/E38</f>
        <v>3.9228838347866342E-2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11.692</v>
      </c>
      <c r="F39" s="70">
        <v>12.2593</v>
      </c>
      <c r="G39" s="24">
        <f>F39-E39</f>
        <v>0.56729999999999947</v>
      </c>
      <c r="H39" s="25">
        <f>(F39-E39)/E39</f>
        <v>4.8520355798836769E-2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56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15.222900000000001</v>
      </c>
      <c r="F49" s="79">
        <v>15.7902</v>
      </c>
      <c r="G49" s="16">
        <f t="shared" si="4"/>
        <v>0.56729999999999947</v>
      </c>
      <c r="H49" s="15">
        <f t="shared" si="5"/>
        <v>3.7266223912657867E-2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14.6694</v>
      </c>
      <c r="F56" s="76">
        <v>15.236700000000001</v>
      </c>
      <c r="G56" s="20">
        <f t="shared" si="4"/>
        <v>0.56730000000000125</v>
      </c>
      <c r="H56" s="21">
        <f t="shared" si="5"/>
        <v>3.8672338336946381E-2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8.4191000000000003</v>
      </c>
      <c r="F57" s="66">
        <v>8.8445999999999998</v>
      </c>
      <c r="G57" s="67">
        <f t="shared" si="4"/>
        <v>0.42549999999999955</v>
      </c>
      <c r="H57" s="68">
        <f t="shared" si="5"/>
        <v>5.0539843926310356E-2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13.5528</v>
      </c>
      <c r="F58" s="78">
        <v>14.120100000000001</v>
      </c>
      <c r="G58" s="24">
        <f t="shared" si="4"/>
        <v>0.56730000000000125</v>
      </c>
      <c r="H58" s="25">
        <f t="shared" si="5"/>
        <v>4.1858508942801582E-2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12.997400000000001</v>
      </c>
      <c r="F59" s="76">
        <v>13.5647</v>
      </c>
      <c r="G59" s="20">
        <f t="shared" si="4"/>
        <v>0.56729999999999947</v>
      </c>
      <c r="H59" s="21">
        <f t="shared" si="5"/>
        <v>4.3647190976656827E-2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12.016</v>
      </c>
      <c r="F60" s="77">
        <v>12.583300000000001</v>
      </c>
      <c r="G60" s="31">
        <f>F60-E60</f>
        <v>0.56730000000000125</v>
      </c>
      <c r="H60" s="32">
        <f>(F60-E60)/E60</f>
        <v>4.7212050599201166E-2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12.072800000000001</v>
      </c>
      <c r="F61" s="78">
        <v>12.6401</v>
      </c>
      <c r="G61" s="24">
        <f>F61-E61</f>
        <v>0.56729999999999947</v>
      </c>
      <c r="H61" s="25">
        <f>(F61-E61)/E61</f>
        <v>4.6989927771519405E-2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12.997400000000001</v>
      </c>
      <c r="F62" s="76">
        <v>13.5647</v>
      </c>
      <c r="G62" s="45">
        <f>F62-E62</f>
        <v>0.56729999999999947</v>
      </c>
      <c r="H62" s="46">
        <f>(F62-E62)/E62</f>
        <v>4.3647190976656827E-2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12.016</v>
      </c>
      <c r="F63" s="77">
        <v>12.583300000000001</v>
      </c>
      <c r="G63" s="31">
        <f>F63-E63</f>
        <v>0.56730000000000125</v>
      </c>
      <c r="H63" s="32">
        <f>(F63-E63)/E63</f>
        <v>4.7212050599201166E-2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12.072800000000001</v>
      </c>
      <c r="F64" s="78">
        <v>12.6401</v>
      </c>
      <c r="G64" s="38">
        <f>F64-E64</f>
        <v>0.56729999999999947</v>
      </c>
      <c r="H64" s="39">
        <f>(F64-E64)/E64</f>
        <v>4.6989927771519405E-2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12.5136</v>
      </c>
      <c r="F65" s="76">
        <v>13.0815</v>
      </c>
      <c r="G65" s="20">
        <f t="shared" si="4"/>
        <v>0.56789999999999985</v>
      </c>
      <c r="H65" s="21">
        <f t="shared" si="5"/>
        <v>4.5382623705408499E-2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12.5136</v>
      </c>
      <c r="F66" s="77">
        <v>13.0815</v>
      </c>
      <c r="G66" s="31">
        <f t="shared" si="4"/>
        <v>0.56789999999999985</v>
      </c>
      <c r="H66" s="32">
        <f t="shared" si="5"/>
        <v>4.5382623705408499E-2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12.5136</v>
      </c>
      <c r="F67" s="78">
        <v>13.0815</v>
      </c>
      <c r="G67" s="24">
        <f t="shared" si="4"/>
        <v>0.56789999999999985</v>
      </c>
      <c r="H67" s="25">
        <f t="shared" si="5"/>
        <v>4.5382623705408499E-2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12.5136</v>
      </c>
      <c r="F68" s="76">
        <v>13.0815</v>
      </c>
      <c r="G68" s="45">
        <f t="shared" si="4"/>
        <v>0.56789999999999985</v>
      </c>
      <c r="H68" s="46">
        <f t="shared" si="5"/>
        <v>4.5382623705408499E-2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12.5136</v>
      </c>
      <c r="F69" s="77">
        <v>13.0815</v>
      </c>
      <c r="G69" s="31">
        <f t="shared" si="4"/>
        <v>0.56789999999999985</v>
      </c>
      <c r="H69" s="32">
        <f t="shared" si="5"/>
        <v>4.5382623705408499E-2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12.5136</v>
      </c>
      <c r="F70" s="78">
        <v>13.0815</v>
      </c>
      <c r="G70" s="38">
        <f t="shared" si="4"/>
        <v>0.56789999999999985</v>
      </c>
      <c r="H70" s="39">
        <f t="shared" si="5"/>
        <v>4.5382623705408499E-2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12.5136</v>
      </c>
      <c r="F71" s="76">
        <v>13.0815</v>
      </c>
      <c r="G71" s="20">
        <f t="shared" si="4"/>
        <v>0.56789999999999985</v>
      </c>
      <c r="H71" s="21">
        <f t="shared" si="5"/>
        <v>4.5382623705408499E-2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12.5136</v>
      </c>
      <c r="F72" s="77">
        <v>13.0815</v>
      </c>
      <c r="G72" s="31">
        <f t="shared" si="4"/>
        <v>0.56789999999999985</v>
      </c>
      <c r="H72" s="32">
        <f t="shared" si="5"/>
        <v>4.5382623705408499E-2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12.5136</v>
      </c>
      <c r="F73" s="78">
        <v>13.0815</v>
      </c>
      <c r="G73" s="24">
        <f t="shared" si="4"/>
        <v>0.56789999999999985</v>
      </c>
      <c r="H73" s="25">
        <f t="shared" si="5"/>
        <v>4.5382623705408499E-2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15.2134</v>
      </c>
      <c r="F74" s="76">
        <v>15.7807</v>
      </c>
      <c r="G74" s="20">
        <f t="shared" si="4"/>
        <v>0.56729999999999947</v>
      </c>
      <c r="H74" s="21">
        <f t="shared" si="5"/>
        <v>3.7289494787489941E-2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15.4651</v>
      </c>
      <c r="F75" s="78">
        <v>16.032399999999999</v>
      </c>
      <c r="G75" s="24">
        <f t="shared" si="4"/>
        <v>0.56729999999999947</v>
      </c>
      <c r="H75" s="25">
        <f t="shared" si="5"/>
        <v>3.6682595004235312E-2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10.8224</v>
      </c>
      <c r="F76" s="69">
        <v>11.3903</v>
      </c>
      <c r="G76" s="20">
        <f t="shared" ref="G76:G80" si="6">F76-E76</f>
        <v>0.56789999999999985</v>
      </c>
      <c r="H76" s="21">
        <f t="shared" si="5"/>
        <v>5.2474497338852732E-2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10.8224</v>
      </c>
      <c r="F77" s="72">
        <v>11.3903</v>
      </c>
      <c r="G77" s="31">
        <f t="shared" si="6"/>
        <v>0.56789999999999985</v>
      </c>
      <c r="H77" s="32">
        <f t="shared" si="5"/>
        <v>5.2474497338852732E-2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10.8224</v>
      </c>
      <c r="F78" s="70">
        <v>11.3903</v>
      </c>
      <c r="G78" s="24">
        <f t="shared" si="6"/>
        <v>0.56789999999999985</v>
      </c>
      <c r="H78" s="25">
        <f t="shared" si="5"/>
        <v>5.2474497338852732E-2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14.4506</v>
      </c>
      <c r="F79" s="76">
        <v>15.017899999999999</v>
      </c>
      <c r="G79" s="20">
        <f t="shared" si="6"/>
        <v>0.56729999999999947</v>
      </c>
      <c r="H79" s="21">
        <f>(F79-E79)/E79</f>
        <v>3.9257885485723738E-2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11.589</v>
      </c>
      <c r="F80" s="70">
        <v>12.1563</v>
      </c>
      <c r="G80" s="24">
        <f t="shared" si="6"/>
        <v>0.56729999999999947</v>
      </c>
      <c r="H80" s="25">
        <f>(F80-E80)/E80</f>
        <v>4.8951592026922036E-2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2021-05-31T01:26:19Z</cp:lastPrinted>
  <dcterms:created xsi:type="dcterms:W3CDTF">2005-01-24T04:52:32Z</dcterms:created>
  <dcterms:modified xsi:type="dcterms:W3CDTF">2021-05-31T03:01:24Z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