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236\B1236 C\이규일 인수인계\06 요금단가변경\3 안내공문\"/>
    </mc:Choice>
  </mc:AlternateContent>
  <xr:revisionPtr revIDLastSave="0" documentId="13_ncr:1_{E157746A-47EE-4893-B5A6-A03431F71198}" xr6:coauthVersionLast="45" xr6:coauthVersionMax="45" xr10:uidLastSave="{00000000-0000-0000-0000-000000000000}"/>
  <bookViews>
    <workbookView xWindow="29325" yWindow="1440" windowWidth="21735" windowHeight="1176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<sst xmlns="http://schemas.openxmlformats.org/spreadsheetml/2006/main" count="178" uniqueCount="58">
  <si>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</si>
  <si>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</si>
  <si>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</si>
  <si>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</si>
  <si>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</si>
  <si>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</si>
  <si>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</si>
  <si>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</si>
  <si>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</si>
  <si>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</si>
  <si>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</si>
  <si>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</si>
  <si>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</si>
  <si>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</si>
  <si>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</si>
  <si>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</si>
  <si>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</si>
  <si>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</si>
  <si>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</si>
  <si>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</si>
  <si>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</si>
  <si>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</si>
  <si>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</si>
  <si>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</si>
  <si>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</si>
  <si>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</si>
  <si>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</si>
  <si>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</si>
  <si>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</si>
  <si>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</si>
  <si>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</si>
  <si>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</si>
  <si>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</si>
  <si>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</si>
  <si>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</si>
  <si>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</si>
  <si>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</si>
  <si>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</si>
  <si>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</si>
  <si>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</si>
  <si>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</si>
  <si>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</si>
  <si>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</si>
  <si>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</si>
  <si>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</si>
  <si>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</si>
  <si>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</si>
  <si>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</si>
  <si>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</si>
  <si>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</si>
  <si>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</si>
  <si>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</si>
  <si>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</si>
  <si>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</si>
  <si>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(2021.03.1부)</t>
    <phoneticPr fontId="1" type="noConversion"/>
  </si>
  <si>
    <t>변경전
(2021.02.01부)</t>
    <phoneticPr fontId="1" type="noConversion"/>
  </si>
  <si>
    <t>조 정
(2021.03.01부)</t>
    <phoneticPr fontId="1" type="noConversion"/>
  </si>
  <si>
    <t>경기-도시가스요금 조정 내역(2021.03.1부)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</si>
</sst>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80" zoomScaleNormal="100" zoomScaleSheetLayoutView="8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I15" sqref="I15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5" style="1" customWidth="1"/>
    <col min="4" max="4" width="8.3984375" style="1" customWidth="1"/>
    <col min="5" max="5" width="17" style="8" customWidth="1"/>
    <col min="6" max="6" width="16.59765625" style="8" customWidth="1"/>
    <col min="7" max="7" width="7.796875" style="8" bestFit="1" customWidth="1"/>
    <col min="8" max="8" width="6.296875" style="1" customWidth="1"/>
    <col min="9" max="9" width="24.8984375" style="1" customWidth="1"/>
    <col min="10" max="16384" width="8.8984375" style="1"/>
  </cols>
  <sheetData>
    <row r="1" spans="1:9" ht="25.5" customHeight="1" x14ac:dyDescent="0.2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" customHeight="1" x14ac:dyDescent="0.25">
      <c r="A3" s="93" t="s">
        <v>0</v>
      </c>
      <c r="B3" s="94"/>
      <c r="C3" s="94"/>
      <c r="D3" s="95"/>
      <c r="E3" s="84" t="s">
        <v>55</v>
      </c>
      <c r="F3" s="86" t="s">
        <v>56</v>
      </c>
      <c r="G3" s="88" t="s">
        <v>1</v>
      </c>
      <c r="H3" s="89"/>
      <c r="I3" s="82" t="s">
        <v>2</v>
      </c>
    </row>
    <row r="4" spans="1:9" ht="16.5" customHeight="1" x14ac:dyDescent="0.2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" customHeight="1" x14ac:dyDescent="0.25">
      <c r="A5" s="99" t="s">
        <v>5</v>
      </c>
      <c r="B5" s="100"/>
      <c r="C5" s="92" t="s">
        <v>42</v>
      </c>
      <c r="D5" s="92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" customHeight="1" x14ac:dyDescent="0.25">
      <c r="A6" s="101"/>
      <c r="B6" s="102"/>
      <c r="C6" s="90" t="s">
        <v>20</v>
      </c>
      <c r="D6" s="91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" customHeight="1" x14ac:dyDescent="0.25">
      <c r="A7" s="103" t="s">
        <v>6</v>
      </c>
      <c r="B7" s="103"/>
      <c r="C7" s="103"/>
      <c r="D7" s="103"/>
      <c r="E7" s="11">
        <v>14.8079</v>
      </c>
      <c r="F7" s="71">
        <v>15.862400000000001</v>
      </c>
      <c r="G7" s="16">
        <f t="shared" si="0"/>
        <v>1.0545000000000009</v>
      </c>
      <c r="H7" s="15">
        <f t="shared" si="1"/>
        <v>7.1211988195490308E-2</v>
      </c>
      <c r="I7" s="4"/>
    </row>
    <row r="8" spans="1:9" ht="12.9" customHeight="1" x14ac:dyDescent="0.25">
      <c r="A8" s="103" t="s">
        <v>7</v>
      </c>
      <c r="B8" s="103"/>
      <c r="C8" s="103" t="s">
        <v>8</v>
      </c>
      <c r="D8" s="27" t="s">
        <v>23</v>
      </c>
      <c r="E8" s="19">
        <v>14.0075</v>
      </c>
      <c r="F8" s="69">
        <v>14.0075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" customHeight="1" x14ac:dyDescent="0.25">
      <c r="A9" s="103"/>
      <c r="B9" s="103"/>
      <c r="C9" s="103"/>
      <c r="D9" s="29" t="s">
        <v>28</v>
      </c>
      <c r="E9" s="30">
        <v>13.8154</v>
      </c>
      <c r="F9" s="72">
        <v>13.8154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" customHeight="1" x14ac:dyDescent="0.25">
      <c r="A10" s="103"/>
      <c r="B10" s="103"/>
      <c r="C10" s="103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" customHeight="1" x14ac:dyDescent="0.25">
      <c r="A11" s="103"/>
      <c r="B11" s="103"/>
      <c r="C11" s="103" t="s">
        <v>9</v>
      </c>
      <c r="D11" s="27" t="s">
        <v>23</v>
      </c>
      <c r="E11" s="19">
        <v>13.005800000000001</v>
      </c>
      <c r="F11" s="69">
        <v>13.005800000000001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" customHeight="1" x14ac:dyDescent="0.25">
      <c r="A12" s="103"/>
      <c r="B12" s="103"/>
      <c r="C12" s="103"/>
      <c r="D12" s="29" t="s">
        <v>28</v>
      </c>
      <c r="E12" s="30">
        <v>12.813700000000001</v>
      </c>
      <c r="F12" s="72">
        <v>12.813700000000001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" customHeight="1" x14ac:dyDescent="0.25">
      <c r="A13" s="103"/>
      <c r="B13" s="103"/>
      <c r="C13" s="103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" customHeight="1" x14ac:dyDescent="0.25">
      <c r="A14" s="104" t="s">
        <v>21</v>
      </c>
      <c r="B14" s="104"/>
      <c r="C14" s="104"/>
      <c r="D14" s="27" t="s">
        <v>23</v>
      </c>
      <c r="E14" s="19">
        <v>14.3491</v>
      </c>
      <c r="F14" s="69">
        <v>15.403600000000001</v>
      </c>
      <c r="G14" s="20">
        <f t="shared" si="0"/>
        <v>1.0545000000000009</v>
      </c>
      <c r="H14" s="21">
        <f t="shared" si="1"/>
        <v>7.3488929619279317E-2</v>
      </c>
      <c r="I14" s="28" t="s">
        <v>29</v>
      </c>
    </row>
    <row r="15" spans="1:9" ht="12.9" customHeight="1" x14ac:dyDescent="0.25">
      <c r="A15" s="104"/>
      <c r="B15" s="104"/>
      <c r="C15" s="104"/>
      <c r="D15" s="41" t="s">
        <v>27</v>
      </c>
      <c r="E15" s="74">
        <v>8.248899999999999</v>
      </c>
      <c r="F15" s="75">
        <v>9.0397999999999996</v>
      </c>
      <c r="G15" s="67">
        <f t="shared" si="0"/>
        <v>0.7909000000000006</v>
      </c>
      <c r="H15" s="68">
        <f t="shared" si="1"/>
        <v>9.5879450593412546E-2</v>
      </c>
      <c r="I15" s="42" t="s">
        <v>32</v>
      </c>
    </row>
    <row r="16" spans="1:9" ht="12.9" customHeight="1" x14ac:dyDescent="0.25">
      <c r="A16" s="104"/>
      <c r="B16" s="104"/>
      <c r="C16" s="104"/>
      <c r="D16" s="34" t="s">
        <v>25</v>
      </c>
      <c r="E16" s="23">
        <v>13.503900000000002</v>
      </c>
      <c r="F16" s="70">
        <v>14.558399999999999</v>
      </c>
      <c r="G16" s="24">
        <f t="shared" si="0"/>
        <v>1.0544999999999973</v>
      </c>
      <c r="H16" s="25">
        <f t="shared" si="1"/>
        <v>7.8088552196032057E-2</v>
      </c>
      <c r="I16" s="35" t="s">
        <v>33</v>
      </c>
    </row>
    <row r="17" spans="1:9" ht="12.9" customHeight="1" x14ac:dyDescent="0.25">
      <c r="A17" s="105" t="s">
        <v>10</v>
      </c>
      <c r="B17" s="106"/>
      <c r="C17" s="106"/>
      <c r="D17" s="27" t="s">
        <v>23</v>
      </c>
      <c r="E17" s="19">
        <v>12.7685</v>
      </c>
      <c r="F17" s="69">
        <v>13.822999999999999</v>
      </c>
      <c r="G17" s="20">
        <f t="shared" si="0"/>
        <v>1.0544999999999991</v>
      </c>
      <c r="H17" s="21">
        <f t="shared" si="1"/>
        <v>8.2586051611387337E-2</v>
      </c>
      <c r="I17" s="28" t="s">
        <v>29</v>
      </c>
    </row>
    <row r="18" spans="1:9" ht="12.9" customHeight="1" x14ac:dyDescent="0.25">
      <c r="A18" s="107"/>
      <c r="B18" s="108"/>
      <c r="C18" s="108"/>
      <c r="D18" s="29" t="s">
        <v>27</v>
      </c>
      <c r="E18" s="30">
        <v>11.967099999999999</v>
      </c>
      <c r="F18" s="72">
        <v>13.021599999999999</v>
      </c>
      <c r="G18" s="31">
        <f t="shared" si="0"/>
        <v>1.0545000000000009</v>
      </c>
      <c r="H18" s="32">
        <f t="shared" si="1"/>
        <v>8.8116586307459707E-2</v>
      </c>
      <c r="I18" s="33" t="s">
        <v>30</v>
      </c>
    </row>
    <row r="19" spans="1:9" ht="12.9" customHeight="1" x14ac:dyDescent="0.25">
      <c r="A19" s="109"/>
      <c r="B19" s="110"/>
      <c r="C19" s="110"/>
      <c r="D19" s="34" t="s">
        <v>25</v>
      </c>
      <c r="E19" s="23">
        <v>12.030299999999999</v>
      </c>
      <c r="F19" s="70">
        <v>13.0848</v>
      </c>
      <c r="G19" s="24">
        <f t="shared" si="0"/>
        <v>1.0545000000000009</v>
      </c>
      <c r="H19" s="25">
        <f t="shared" si="1"/>
        <v>8.765367447195839E-2</v>
      </c>
      <c r="I19" s="35" t="s">
        <v>31</v>
      </c>
    </row>
    <row r="20" spans="1:9" ht="12.9" customHeight="1" x14ac:dyDescent="0.25">
      <c r="A20" s="105" t="s">
        <v>43</v>
      </c>
      <c r="B20" s="106"/>
      <c r="C20" s="106"/>
      <c r="D20" s="27" t="s">
        <v>23</v>
      </c>
      <c r="E20" s="19">
        <v>12.7685</v>
      </c>
      <c r="F20" s="69">
        <v>13.822999999999999</v>
      </c>
      <c r="G20" s="20">
        <f t="shared" si="0"/>
        <v>1.0544999999999991</v>
      </c>
      <c r="H20" s="21">
        <f t="shared" si="1"/>
        <v>8.2586051611387337E-2</v>
      </c>
      <c r="I20" s="28" t="s">
        <v>29</v>
      </c>
    </row>
    <row r="21" spans="1:9" ht="12.9" customHeight="1" x14ac:dyDescent="0.25">
      <c r="A21" s="107"/>
      <c r="B21" s="108"/>
      <c r="C21" s="108"/>
      <c r="D21" s="29" t="s">
        <v>27</v>
      </c>
      <c r="E21" s="30">
        <v>11.967099999999999</v>
      </c>
      <c r="F21" s="72">
        <v>13.021599999999999</v>
      </c>
      <c r="G21" s="31">
        <f t="shared" si="0"/>
        <v>1.0545000000000009</v>
      </c>
      <c r="H21" s="32">
        <f t="shared" si="1"/>
        <v>8.8116586307459707E-2</v>
      </c>
      <c r="I21" s="33" t="s">
        <v>30</v>
      </c>
    </row>
    <row r="22" spans="1:9" ht="12.9" customHeight="1" x14ac:dyDescent="0.25">
      <c r="A22" s="109"/>
      <c r="B22" s="110"/>
      <c r="C22" s="110"/>
      <c r="D22" s="36" t="s">
        <v>25</v>
      </c>
      <c r="E22" s="37">
        <v>12.030299999999999</v>
      </c>
      <c r="F22" s="70">
        <v>13.0848</v>
      </c>
      <c r="G22" s="38">
        <f t="shared" si="0"/>
        <v>1.0545000000000009</v>
      </c>
      <c r="H22" s="39">
        <f t="shared" si="1"/>
        <v>8.765367447195839E-2</v>
      </c>
      <c r="I22" s="40" t="s">
        <v>31</v>
      </c>
    </row>
    <row r="23" spans="1:9" ht="12.9" customHeight="1" x14ac:dyDescent="0.25">
      <c r="A23" s="99" t="s">
        <v>40</v>
      </c>
      <c r="B23" s="100"/>
      <c r="C23" s="111" t="s">
        <v>13</v>
      </c>
      <c r="D23" s="27" t="s">
        <v>23</v>
      </c>
      <c r="E23" s="19">
        <v>12.638500000000001</v>
      </c>
      <c r="F23" s="69">
        <v>13.693</v>
      </c>
      <c r="G23" s="20">
        <f t="shared" si="0"/>
        <v>1.0544999999999991</v>
      </c>
      <c r="H23" s="21">
        <f t="shared" si="1"/>
        <v>8.3435534280175583E-2</v>
      </c>
      <c r="I23" s="28" t="s">
        <v>29</v>
      </c>
    </row>
    <row r="24" spans="1:9" ht="12.9" customHeight="1" x14ac:dyDescent="0.25">
      <c r="A24" s="114"/>
      <c r="B24" s="115"/>
      <c r="C24" s="112"/>
      <c r="D24" s="29" t="s">
        <v>27</v>
      </c>
      <c r="E24" s="30">
        <v>11.0831</v>
      </c>
      <c r="F24" s="72">
        <v>12.137600000000001</v>
      </c>
      <c r="G24" s="31">
        <f t="shared" si="0"/>
        <v>1.0545000000000009</v>
      </c>
      <c r="H24" s="32">
        <f t="shared" si="1"/>
        <v>9.5144860192545491E-2</v>
      </c>
      <c r="I24" s="33" t="s">
        <v>30</v>
      </c>
    </row>
    <row r="25" spans="1:9" ht="12.9" customHeight="1" x14ac:dyDescent="0.25">
      <c r="A25" s="114"/>
      <c r="B25" s="115"/>
      <c r="C25" s="113"/>
      <c r="D25" s="34" t="s">
        <v>25</v>
      </c>
      <c r="E25" s="23">
        <v>11.215199999999999</v>
      </c>
      <c r="F25" s="70">
        <v>12.2697</v>
      </c>
      <c r="G25" s="24">
        <f t="shared" si="0"/>
        <v>1.0545000000000009</v>
      </c>
      <c r="H25" s="25">
        <f t="shared" si="1"/>
        <v>9.4024181468007784E-2</v>
      </c>
      <c r="I25" s="35" t="s">
        <v>31</v>
      </c>
    </row>
    <row r="26" spans="1:9" ht="12.9" customHeight="1" x14ac:dyDescent="0.25">
      <c r="A26" s="114"/>
      <c r="B26" s="115"/>
      <c r="C26" s="111" t="s">
        <v>14</v>
      </c>
      <c r="D26" s="43" t="s">
        <v>23</v>
      </c>
      <c r="E26" s="44">
        <v>12.638500000000001</v>
      </c>
      <c r="F26" s="69">
        <v>13.693</v>
      </c>
      <c r="G26" s="45">
        <f t="shared" si="0"/>
        <v>1.0544999999999991</v>
      </c>
      <c r="H26" s="46">
        <f t="shared" si="1"/>
        <v>8.3435534280175583E-2</v>
      </c>
      <c r="I26" s="47" t="s">
        <v>29</v>
      </c>
    </row>
    <row r="27" spans="1:9" ht="12.9" customHeight="1" x14ac:dyDescent="0.25">
      <c r="A27" s="114"/>
      <c r="B27" s="115"/>
      <c r="C27" s="112"/>
      <c r="D27" s="29" t="s">
        <v>27</v>
      </c>
      <c r="E27" s="30">
        <v>11.0831</v>
      </c>
      <c r="F27" s="72">
        <v>12.137600000000001</v>
      </c>
      <c r="G27" s="31">
        <f t="shared" si="0"/>
        <v>1.0545000000000009</v>
      </c>
      <c r="H27" s="32">
        <f t="shared" si="1"/>
        <v>9.5144860192545491E-2</v>
      </c>
      <c r="I27" s="33" t="s">
        <v>30</v>
      </c>
    </row>
    <row r="28" spans="1:9" ht="12.9" customHeight="1" x14ac:dyDescent="0.25">
      <c r="A28" s="114"/>
      <c r="B28" s="115"/>
      <c r="C28" s="113"/>
      <c r="D28" s="36" t="s">
        <v>25</v>
      </c>
      <c r="E28" s="37">
        <v>11.215199999999999</v>
      </c>
      <c r="F28" s="70">
        <v>12.2697</v>
      </c>
      <c r="G28" s="38">
        <f t="shared" si="0"/>
        <v>1.0545000000000009</v>
      </c>
      <c r="H28" s="39">
        <f t="shared" si="1"/>
        <v>9.4024181468007784E-2</v>
      </c>
      <c r="I28" s="40" t="s">
        <v>31</v>
      </c>
    </row>
    <row r="29" spans="1:9" ht="12.9" customHeight="1" x14ac:dyDescent="0.25">
      <c r="A29" s="114"/>
      <c r="B29" s="115"/>
      <c r="C29" s="111" t="s">
        <v>17</v>
      </c>
      <c r="D29" s="27" t="s">
        <v>23</v>
      </c>
      <c r="E29" s="19">
        <v>12.638500000000001</v>
      </c>
      <c r="F29" s="69">
        <v>13.693</v>
      </c>
      <c r="G29" s="20">
        <f t="shared" si="0"/>
        <v>1.0544999999999991</v>
      </c>
      <c r="H29" s="21">
        <f t="shared" si="1"/>
        <v>8.3435534280175583E-2</v>
      </c>
      <c r="I29" s="28" t="s">
        <v>29</v>
      </c>
    </row>
    <row r="30" spans="1:9" ht="12.9" customHeight="1" x14ac:dyDescent="0.25">
      <c r="A30" s="114"/>
      <c r="B30" s="115"/>
      <c r="C30" s="112"/>
      <c r="D30" s="29" t="s">
        <v>27</v>
      </c>
      <c r="E30" s="30">
        <v>11.0831</v>
      </c>
      <c r="F30" s="72">
        <v>12.137600000000001</v>
      </c>
      <c r="G30" s="31">
        <f t="shared" si="0"/>
        <v>1.0545000000000009</v>
      </c>
      <c r="H30" s="32">
        <f t="shared" si="1"/>
        <v>9.5144860192545491E-2</v>
      </c>
      <c r="I30" s="33" t="s">
        <v>30</v>
      </c>
    </row>
    <row r="31" spans="1:9" ht="12.9" customHeight="1" x14ac:dyDescent="0.25">
      <c r="A31" s="101"/>
      <c r="B31" s="102"/>
      <c r="C31" s="113"/>
      <c r="D31" s="34" t="s">
        <v>25</v>
      </c>
      <c r="E31" s="23">
        <v>11.215199999999999</v>
      </c>
      <c r="F31" s="70">
        <v>12.2697</v>
      </c>
      <c r="G31" s="24">
        <f t="shared" si="0"/>
        <v>1.0545000000000009</v>
      </c>
      <c r="H31" s="25">
        <f t="shared" si="1"/>
        <v>9.4024181468007784E-2</v>
      </c>
      <c r="I31" s="35" t="s">
        <v>31</v>
      </c>
    </row>
    <row r="32" spans="1:9" ht="12.9" customHeight="1" x14ac:dyDescent="0.25">
      <c r="A32" s="120" t="s">
        <v>12</v>
      </c>
      <c r="B32" s="121"/>
      <c r="C32" s="128" t="s">
        <v>15</v>
      </c>
      <c r="D32" s="128"/>
      <c r="E32" s="19">
        <v>15.0853</v>
      </c>
      <c r="F32" s="69">
        <v>16.139800000000001</v>
      </c>
      <c r="G32" s="20">
        <f t="shared" si="0"/>
        <v>1.0545000000000009</v>
      </c>
      <c r="H32" s="21">
        <f t="shared" si="1"/>
        <v>6.9902487852412667E-2</v>
      </c>
      <c r="I32" s="28"/>
    </row>
    <row r="33" spans="1:9" ht="12.9" customHeight="1" x14ac:dyDescent="0.25">
      <c r="A33" s="122"/>
      <c r="B33" s="123"/>
      <c r="C33" s="126" t="s">
        <v>16</v>
      </c>
      <c r="D33" s="48" t="s">
        <v>47</v>
      </c>
      <c r="E33" s="30">
        <v>14.819799999999999</v>
      </c>
      <c r="F33" s="72">
        <v>15.8743</v>
      </c>
      <c r="G33" s="31">
        <f t="shared" ref="G33:G37" si="2">F33-E33</f>
        <v>1.0545000000000009</v>
      </c>
      <c r="H33" s="32">
        <f t="shared" ref="H33:H37" si="3">(F33-E33)/E33</f>
        <v>7.1154806407643892E-2</v>
      </c>
      <c r="I33" s="33" t="s">
        <v>49</v>
      </c>
    </row>
    <row r="34" spans="1:9" ht="12.9" customHeight="1" x14ac:dyDescent="0.25">
      <c r="A34" s="124"/>
      <c r="B34" s="125"/>
      <c r="C34" s="127"/>
      <c r="D34" s="49" t="s">
        <v>48</v>
      </c>
      <c r="E34" s="23">
        <v>14.462</v>
      </c>
      <c r="F34" s="70">
        <v>15.516500000000001</v>
      </c>
      <c r="G34" s="24">
        <f t="shared" si="2"/>
        <v>1.0545000000000009</v>
      </c>
      <c r="H34" s="25">
        <f t="shared" si="3"/>
        <v>7.2915226109805067E-2</v>
      </c>
      <c r="I34" s="35" t="s">
        <v>50</v>
      </c>
    </row>
    <row r="35" spans="1:9" ht="12.9" customHeight="1" x14ac:dyDescent="0.25">
      <c r="A35" s="103" t="s">
        <v>36</v>
      </c>
      <c r="B35" s="103"/>
      <c r="C35" s="103"/>
      <c r="D35" s="50" t="s">
        <v>23</v>
      </c>
      <c r="E35" s="19">
        <v>10.8866</v>
      </c>
      <c r="F35" s="69">
        <v>11.9411</v>
      </c>
      <c r="G35" s="20">
        <f t="shared" si="2"/>
        <v>1.0545000000000009</v>
      </c>
      <c r="H35" s="21">
        <f t="shared" si="3"/>
        <v>9.686219756397782E-2</v>
      </c>
      <c r="I35" s="28" t="s">
        <v>29</v>
      </c>
    </row>
    <row r="36" spans="1:9" ht="12.9" customHeight="1" x14ac:dyDescent="0.25">
      <c r="A36" s="103"/>
      <c r="B36" s="103"/>
      <c r="C36" s="103"/>
      <c r="D36" s="51" t="s">
        <v>27</v>
      </c>
      <c r="E36" s="30">
        <v>10.8866</v>
      </c>
      <c r="F36" s="72">
        <v>11.9411</v>
      </c>
      <c r="G36" s="31">
        <f t="shared" si="2"/>
        <v>1.0545000000000009</v>
      </c>
      <c r="H36" s="32">
        <f t="shared" si="3"/>
        <v>9.686219756397782E-2</v>
      </c>
      <c r="I36" s="33" t="s">
        <v>30</v>
      </c>
    </row>
    <row r="37" spans="1:9" ht="12.9" customHeight="1" x14ac:dyDescent="0.25">
      <c r="A37" s="103"/>
      <c r="B37" s="103"/>
      <c r="C37" s="103"/>
      <c r="D37" s="52" t="s">
        <v>25</v>
      </c>
      <c r="E37" s="23">
        <v>10.8866</v>
      </c>
      <c r="F37" s="70">
        <v>11.9411</v>
      </c>
      <c r="G37" s="24">
        <f t="shared" si="2"/>
        <v>1.0545000000000009</v>
      </c>
      <c r="H37" s="25">
        <f t="shared" si="3"/>
        <v>9.686219756397782E-2</v>
      </c>
      <c r="I37" s="35" t="s">
        <v>31</v>
      </c>
    </row>
    <row r="38" spans="1:9" s="17" customFormat="1" ht="12.9" customHeight="1" x14ac:dyDescent="0.25">
      <c r="A38" s="92" t="s">
        <v>53</v>
      </c>
      <c r="B38" s="92"/>
      <c r="C38" s="92"/>
      <c r="D38" s="92"/>
      <c r="E38" s="19">
        <v>14.634399999999999</v>
      </c>
      <c r="F38" s="69">
        <v>15.6889</v>
      </c>
      <c r="G38" s="20">
        <f>F38-E38</f>
        <v>1.0545000000000009</v>
      </c>
      <c r="H38" s="21">
        <f>(F38-E38)/E38</f>
        <v>7.2056251024982296E-2</v>
      </c>
      <c r="I38" s="53"/>
    </row>
    <row r="39" spans="1:9" ht="12.9" customHeight="1" x14ac:dyDescent="0.25">
      <c r="A39" s="119" t="s">
        <v>52</v>
      </c>
      <c r="B39" s="119"/>
      <c r="C39" s="119"/>
      <c r="D39" s="119"/>
      <c r="E39" s="23">
        <v>11.9163</v>
      </c>
      <c r="F39" s="70">
        <v>12.970800000000001</v>
      </c>
      <c r="G39" s="24">
        <f>F39-E39</f>
        <v>1.0545000000000009</v>
      </c>
      <c r="H39" s="25">
        <f>(F39-E39)/E39</f>
        <v>8.8492233327459105E-2</v>
      </c>
      <c r="I39" s="54" t="s">
        <v>11</v>
      </c>
    </row>
    <row r="40" spans="1:9" ht="12.9" customHeight="1" x14ac:dyDescent="0.2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2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25">
      <c r="A42" s="81" t="s">
        <v>57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" customHeight="1" x14ac:dyDescent="0.25">
      <c r="A44" s="93" t="s">
        <v>0</v>
      </c>
      <c r="B44" s="94"/>
      <c r="C44" s="94"/>
      <c r="D44" s="95"/>
      <c r="E44" s="84" t="s">
        <v>55</v>
      </c>
      <c r="F44" s="86" t="s">
        <v>56</v>
      </c>
      <c r="G44" s="88" t="s">
        <v>1</v>
      </c>
      <c r="H44" s="89"/>
      <c r="I44" s="82" t="s">
        <v>2</v>
      </c>
    </row>
    <row r="45" spans="1:9" ht="18.75" customHeight="1" x14ac:dyDescent="0.2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" customHeight="1" x14ac:dyDescent="0.25">
      <c r="A46" s="99" t="s">
        <v>5</v>
      </c>
      <c r="B46" s="100"/>
      <c r="C46" s="92" t="s">
        <v>18</v>
      </c>
      <c r="D46" s="92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" customHeight="1" x14ac:dyDescent="0.25">
      <c r="A47" s="114"/>
      <c r="B47" s="115"/>
      <c r="C47" s="130" t="s">
        <v>19</v>
      </c>
      <c r="D47" s="130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" customHeight="1" x14ac:dyDescent="0.25">
      <c r="A48" s="101"/>
      <c r="B48" s="102"/>
      <c r="C48" s="90" t="s">
        <v>20</v>
      </c>
      <c r="D48" s="91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" customHeight="1" x14ac:dyDescent="0.25">
      <c r="A49" s="103" t="s">
        <v>6</v>
      </c>
      <c r="B49" s="103"/>
      <c r="C49" s="103"/>
      <c r="D49" s="103"/>
      <c r="E49" s="10">
        <v>15.0375</v>
      </c>
      <c r="F49" s="79">
        <v>16.091999999999999</v>
      </c>
      <c r="G49" s="16">
        <f t="shared" si="4"/>
        <v>1.0544999999999991</v>
      </c>
      <c r="H49" s="15">
        <f t="shared" si="5"/>
        <v>7.0124688279301683E-2</v>
      </c>
      <c r="I49" s="4"/>
    </row>
    <row r="50" spans="1:9" ht="12.9" customHeight="1" x14ac:dyDescent="0.25">
      <c r="A50" s="103" t="s">
        <v>7</v>
      </c>
      <c r="B50" s="103"/>
      <c r="C50" s="103" t="s">
        <v>8</v>
      </c>
      <c r="D50" s="27" t="s">
        <v>23</v>
      </c>
      <c r="E50" s="55">
        <v>14.247299999999999</v>
      </c>
      <c r="F50" s="76">
        <v>14.247299999999999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" customHeight="1" x14ac:dyDescent="0.25">
      <c r="A51" s="103"/>
      <c r="B51" s="103"/>
      <c r="C51" s="103"/>
      <c r="D51" s="29" t="s">
        <v>28</v>
      </c>
      <c r="E51" s="58">
        <v>14.055199999999999</v>
      </c>
      <c r="F51" s="77">
        <v>14.055199999999999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" customHeight="1" x14ac:dyDescent="0.25">
      <c r="A52" s="103"/>
      <c r="B52" s="103"/>
      <c r="C52" s="103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" customHeight="1" x14ac:dyDescent="0.25">
      <c r="A53" s="103"/>
      <c r="B53" s="103"/>
      <c r="C53" s="103" t="s">
        <v>9</v>
      </c>
      <c r="D53" s="27" t="s">
        <v>23</v>
      </c>
      <c r="E53" s="55">
        <v>13.2354</v>
      </c>
      <c r="F53" s="76">
        <v>13.2354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" customHeight="1" x14ac:dyDescent="0.25">
      <c r="A54" s="103"/>
      <c r="B54" s="103"/>
      <c r="C54" s="103"/>
      <c r="D54" s="29" t="s">
        <v>28</v>
      </c>
      <c r="E54" s="58">
        <v>13.0433</v>
      </c>
      <c r="F54" s="77">
        <v>13.0433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" customHeight="1" x14ac:dyDescent="0.25">
      <c r="A55" s="103"/>
      <c r="B55" s="103"/>
      <c r="C55" s="103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" customHeight="1" x14ac:dyDescent="0.25">
      <c r="A56" s="104" t="s">
        <v>21</v>
      </c>
      <c r="B56" s="104"/>
      <c r="C56" s="104"/>
      <c r="D56" s="27" t="s">
        <v>23</v>
      </c>
      <c r="E56" s="55">
        <v>14.5787</v>
      </c>
      <c r="F56" s="76">
        <v>15.6332</v>
      </c>
      <c r="G56" s="20">
        <f t="shared" si="4"/>
        <v>1.0545000000000009</v>
      </c>
      <c r="H56" s="21">
        <f t="shared" si="5"/>
        <v>7.2331552196012047E-2</v>
      </c>
      <c r="I56" s="28" t="s">
        <v>29</v>
      </c>
    </row>
    <row r="57" spans="1:9" ht="12.9" customHeight="1" x14ac:dyDescent="0.25">
      <c r="A57" s="104"/>
      <c r="B57" s="104"/>
      <c r="C57" s="104"/>
      <c r="D57" s="41" t="s">
        <v>27</v>
      </c>
      <c r="E57" s="65">
        <v>8.2950999999999997</v>
      </c>
      <c r="F57" s="66">
        <v>9.0860000000000003</v>
      </c>
      <c r="G57" s="67">
        <f t="shared" si="4"/>
        <v>0.7909000000000006</v>
      </c>
      <c r="H57" s="68">
        <f t="shared" si="5"/>
        <v>9.5345444901206819E-2</v>
      </c>
      <c r="I57" s="42" t="s">
        <v>32</v>
      </c>
    </row>
    <row r="58" spans="1:9" ht="12.9" customHeight="1" x14ac:dyDescent="0.25">
      <c r="A58" s="104"/>
      <c r="B58" s="104"/>
      <c r="C58" s="104"/>
      <c r="D58" s="34" t="s">
        <v>25</v>
      </c>
      <c r="E58" s="61">
        <v>13.733500000000001</v>
      </c>
      <c r="F58" s="78">
        <v>14.788</v>
      </c>
      <c r="G58" s="24">
        <f t="shared" si="4"/>
        <v>1.0544999999999991</v>
      </c>
      <c r="H58" s="25">
        <f t="shared" si="5"/>
        <v>7.6783048749408306E-2</v>
      </c>
      <c r="I58" s="35" t="s">
        <v>33</v>
      </c>
    </row>
    <row r="59" spans="1:9" ht="12.9" customHeight="1" x14ac:dyDescent="0.25">
      <c r="A59" s="105" t="s">
        <v>10</v>
      </c>
      <c r="B59" s="106"/>
      <c r="C59" s="106"/>
      <c r="D59" s="27" t="s">
        <v>22</v>
      </c>
      <c r="E59" s="55">
        <v>13.037100000000001</v>
      </c>
      <c r="F59" s="76">
        <v>14.0916</v>
      </c>
      <c r="G59" s="20">
        <f t="shared" si="4"/>
        <v>1.0544999999999991</v>
      </c>
      <c r="H59" s="21">
        <f t="shared" si="5"/>
        <v>8.0884552546195018E-2</v>
      </c>
      <c r="I59" s="28" t="s">
        <v>29</v>
      </c>
    </row>
    <row r="60" spans="1:9" ht="12.9" customHeight="1" x14ac:dyDescent="0.25">
      <c r="A60" s="107"/>
      <c r="B60" s="108"/>
      <c r="C60" s="108"/>
      <c r="D60" s="29" t="s">
        <v>26</v>
      </c>
      <c r="E60" s="58">
        <v>12.2357</v>
      </c>
      <c r="F60" s="77">
        <v>13.2902</v>
      </c>
      <c r="G60" s="31">
        <f>F60-E60</f>
        <v>1.0545000000000009</v>
      </c>
      <c r="H60" s="32">
        <f>(F60-E60)/E60</f>
        <v>8.6182237223861397E-2</v>
      </c>
      <c r="I60" s="33" t="s">
        <v>30</v>
      </c>
    </row>
    <row r="61" spans="1:9" ht="12.9" customHeight="1" x14ac:dyDescent="0.25">
      <c r="A61" s="109"/>
      <c r="B61" s="110"/>
      <c r="C61" s="110"/>
      <c r="D61" s="34" t="s">
        <v>24</v>
      </c>
      <c r="E61" s="61">
        <v>12.2989</v>
      </c>
      <c r="F61" s="78">
        <v>13.353400000000001</v>
      </c>
      <c r="G61" s="24">
        <f>F61-E61</f>
        <v>1.0545000000000009</v>
      </c>
      <c r="H61" s="25">
        <f>(F61-E61)/E61</f>
        <v>8.5739375066062898E-2</v>
      </c>
      <c r="I61" s="35" t="s">
        <v>31</v>
      </c>
    </row>
    <row r="62" spans="1:9" ht="12.9" customHeight="1" x14ac:dyDescent="0.25">
      <c r="A62" s="105" t="s">
        <v>43</v>
      </c>
      <c r="B62" s="106"/>
      <c r="C62" s="106"/>
      <c r="D62" s="43" t="s">
        <v>22</v>
      </c>
      <c r="E62" s="63">
        <v>13.037100000000001</v>
      </c>
      <c r="F62" s="76">
        <v>14.0916</v>
      </c>
      <c r="G62" s="45">
        <f>F62-E62</f>
        <v>1.0544999999999991</v>
      </c>
      <c r="H62" s="46">
        <f>(F62-E62)/E62</f>
        <v>8.0884552546195018E-2</v>
      </c>
      <c r="I62" s="47" t="s">
        <v>29</v>
      </c>
    </row>
    <row r="63" spans="1:9" ht="12.9" customHeight="1" x14ac:dyDescent="0.25">
      <c r="A63" s="107"/>
      <c r="B63" s="108"/>
      <c r="C63" s="108"/>
      <c r="D63" s="29" t="s">
        <v>26</v>
      </c>
      <c r="E63" s="58">
        <v>12.2357</v>
      </c>
      <c r="F63" s="77">
        <v>13.2902</v>
      </c>
      <c r="G63" s="31">
        <f>F63-E63</f>
        <v>1.0545000000000009</v>
      </c>
      <c r="H63" s="32">
        <f>(F63-E63)/E63</f>
        <v>8.6182237223861397E-2</v>
      </c>
      <c r="I63" s="33" t="s">
        <v>30</v>
      </c>
    </row>
    <row r="64" spans="1:9" ht="12.9" customHeight="1" x14ac:dyDescent="0.25">
      <c r="A64" s="109"/>
      <c r="B64" s="110"/>
      <c r="C64" s="110"/>
      <c r="D64" s="36" t="s">
        <v>24</v>
      </c>
      <c r="E64" s="62">
        <v>12.2989</v>
      </c>
      <c r="F64" s="78">
        <v>13.353400000000001</v>
      </c>
      <c r="G64" s="38">
        <f>F64-E64</f>
        <v>1.0545000000000009</v>
      </c>
      <c r="H64" s="39">
        <f>(F64-E64)/E64</f>
        <v>8.5739375066062898E-2</v>
      </c>
      <c r="I64" s="40" t="s">
        <v>31</v>
      </c>
    </row>
    <row r="65" spans="1:9" ht="12.9" customHeight="1" x14ac:dyDescent="0.25">
      <c r="A65" s="99" t="s">
        <v>41</v>
      </c>
      <c r="B65" s="100"/>
      <c r="C65" s="111" t="s">
        <v>13</v>
      </c>
      <c r="D65" s="27" t="s">
        <v>23</v>
      </c>
      <c r="E65" s="55">
        <v>13.008000000000001</v>
      </c>
      <c r="F65" s="76">
        <v>14.0625</v>
      </c>
      <c r="G65" s="20">
        <f t="shared" si="4"/>
        <v>1.0544999999999991</v>
      </c>
      <c r="H65" s="21">
        <f t="shared" si="5"/>
        <v>8.1065498154981472E-2</v>
      </c>
      <c r="I65" s="28" t="s">
        <v>29</v>
      </c>
    </row>
    <row r="66" spans="1:9" ht="12.9" customHeight="1" x14ac:dyDescent="0.25">
      <c r="A66" s="114"/>
      <c r="B66" s="115"/>
      <c r="C66" s="112"/>
      <c r="D66" s="29" t="s">
        <v>27</v>
      </c>
      <c r="E66" s="58">
        <v>11.4526</v>
      </c>
      <c r="F66" s="77">
        <v>12.507100000000001</v>
      </c>
      <c r="G66" s="31">
        <f t="shared" si="4"/>
        <v>1.0545000000000009</v>
      </c>
      <c r="H66" s="32">
        <f t="shared" si="5"/>
        <v>9.2075161971954048E-2</v>
      </c>
      <c r="I66" s="33" t="s">
        <v>30</v>
      </c>
    </row>
    <row r="67" spans="1:9" ht="12.9" customHeight="1" x14ac:dyDescent="0.25">
      <c r="A67" s="114"/>
      <c r="B67" s="115"/>
      <c r="C67" s="113"/>
      <c r="D67" s="34" t="s">
        <v>25</v>
      </c>
      <c r="E67" s="61">
        <v>11.5847</v>
      </c>
      <c r="F67" s="78">
        <v>12.639200000000001</v>
      </c>
      <c r="G67" s="24">
        <f t="shared" si="4"/>
        <v>1.0545000000000009</v>
      </c>
      <c r="H67" s="25">
        <f t="shared" si="5"/>
        <v>9.1025231555413685E-2</v>
      </c>
      <c r="I67" s="35" t="s">
        <v>31</v>
      </c>
    </row>
    <row r="68" spans="1:9" ht="12.9" customHeight="1" x14ac:dyDescent="0.25">
      <c r="A68" s="114"/>
      <c r="B68" s="115"/>
      <c r="C68" s="111" t="s">
        <v>44</v>
      </c>
      <c r="D68" s="43" t="s">
        <v>23</v>
      </c>
      <c r="E68" s="63">
        <v>13.008000000000001</v>
      </c>
      <c r="F68" s="76">
        <v>14.0625</v>
      </c>
      <c r="G68" s="45">
        <f t="shared" si="4"/>
        <v>1.0544999999999991</v>
      </c>
      <c r="H68" s="46">
        <f t="shared" si="5"/>
        <v>8.1065498154981472E-2</v>
      </c>
      <c r="I68" s="47" t="s">
        <v>29</v>
      </c>
    </row>
    <row r="69" spans="1:9" ht="12.9" customHeight="1" x14ac:dyDescent="0.25">
      <c r="A69" s="114"/>
      <c r="B69" s="115"/>
      <c r="C69" s="112"/>
      <c r="D69" s="29" t="s">
        <v>27</v>
      </c>
      <c r="E69" s="58">
        <v>11.4526</v>
      </c>
      <c r="F69" s="77">
        <v>12.507100000000001</v>
      </c>
      <c r="G69" s="31">
        <f t="shared" si="4"/>
        <v>1.0545000000000009</v>
      </c>
      <c r="H69" s="32">
        <f t="shared" si="5"/>
        <v>9.2075161971954048E-2</v>
      </c>
      <c r="I69" s="33" t="s">
        <v>30</v>
      </c>
    </row>
    <row r="70" spans="1:9" ht="12.9" customHeight="1" x14ac:dyDescent="0.25">
      <c r="A70" s="114"/>
      <c r="B70" s="115"/>
      <c r="C70" s="113"/>
      <c r="D70" s="36" t="s">
        <v>25</v>
      </c>
      <c r="E70" s="62">
        <v>11.5847</v>
      </c>
      <c r="F70" s="78">
        <v>12.639200000000001</v>
      </c>
      <c r="G70" s="38">
        <f t="shared" si="4"/>
        <v>1.0545000000000009</v>
      </c>
      <c r="H70" s="39">
        <f t="shared" si="5"/>
        <v>9.1025231555413685E-2</v>
      </c>
      <c r="I70" s="40" t="s">
        <v>31</v>
      </c>
    </row>
    <row r="71" spans="1:9" ht="12.9" customHeight="1" x14ac:dyDescent="0.25">
      <c r="A71" s="114"/>
      <c r="B71" s="115"/>
      <c r="C71" s="111" t="s">
        <v>17</v>
      </c>
      <c r="D71" s="27" t="s">
        <v>23</v>
      </c>
      <c r="E71" s="55">
        <v>13.008000000000001</v>
      </c>
      <c r="F71" s="76">
        <v>14.0625</v>
      </c>
      <c r="G71" s="20">
        <f t="shared" si="4"/>
        <v>1.0544999999999991</v>
      </c>
      <c r="H71" s="21">
        <f t="shared" si="5"/>
        <v>8.1065498154981472E-2</v>
      </c>
      <c r="I71" s="28" t="s">
        <v>29</v>
      </c>
    </row>
    <row r="72" spans="1:9" ht="12.9" customHeight="1" x14ac:dyDescent="0.25">
      <c r="A72" s="114"/>
      <c r="B72" s="115"/>
      <c r="C72" s="112"/>
      <c r="D72" s="29" t="s">
        <v>27</v>
      </c>
      <c r="E72" s="58">
        <v>11.4526</v>
      </c>
      <c r="F72" s="77">
        <v>12.507100000000001</v>
      </c>
      <c r="G72" s="31">
        <f t="shared" si="4"/>
        <v>1.0545000000000009</v>
      </c>
      <c r="H72" s="32">
        <f t="shared" si="5"/>
        <v>9.2075161971954048E-2</v>
      </c>
      <c r="I72" s="33" t="s">
        <v>30</v>
      </c>
    </row>
    <row r="73" spans="1:9" ht="12.9" customHeight="1" x14ac:dyDescent="0.25">
      <c r="A73" s="101"/>
      <c r="B73" s="102"/>
      <c r="C73" s="113"/>
      <c r="D73" s="34" t="s">
        <v>25</v>
      </c>
      <c r="E73" s="61">
        <v>11.5847</v>
      </c>
      <c r="F73" s="78">
        <v>12.639200000000001</v>
      </c>
      <c r="G73" s="24">
        <f t="shared" si="4"/>
        <v>1.0545000000000009</v>
      </c>
      <c r="H73" s="25">
        <f t="shared" si="5"/>
        <v>9.1025231555413685E-2</v>
      </c>
      <c r="I73" s="35" t="s">
        <v>31</v>
      </c>
    </row>
    <row r="74" spans="1:9" ht="12.9" customHeight="1" x14ac:dyDescent="0.25">
      <c r="A74" s="120" t="s">
        <v>12</v>
      </c>
      <c r="B74" s="121"/>
      <c r="C74" s="128" t="s">
        <v>15</v>
      </c>
      <c r="D74" s="128"/>
      <c r="E74" s="55">
        <v>14.8226</v>
      </c>
      <c r="F74" s="76">
        <v>15.8771</v>
      </c>
      <c r="G74" s="20">
        <f t="shared" si="4"/>
        <v>1.0545000000000009</v>
      </c>
      <c r="H74" s="21">
        <f t="shared" si="5"/>
        <v>7.1141365212580854E-2</v>
      </c>
      <c r="I74" s="28"/>
    </row>
    <row r="75" spans="1:9" ht="12.9" customHeight="1" x14ac:dyDescent="0.25">
      <c r="A75" s="122"/>
      <c r="B75" s="123"/>
      <c r="C75" s="131" t="s">
        <v>16</v>
      </c>
      <c r="D75" s="132"/>
      <c r="E75" s="61">
        <v>15.074299999999999</v>
      </c>
      <c r="F75" s="78">
        <v>16.128800000000002</v>
      </c>
      <c r="G75" s="24">
        <f t="shared" si="4"/>
        <v>1.0545000000000027</v>
      </c>
      <c r="H75" s="25">
        <f t="shared" si="5"/>
        <v>6.9953497011470037E-2</v>
      </c>
      <c r="I75" s="35"/>
    </row>
    <row r="76" spans="1:9" ht="12.9" customHeight="1" x14ac:dyDescent="0.25">
      <c r="A76" s="103" t="s">
        <v>36</v>
      </c>
      <c r="B76" s="103"/>
      <c r="C76" s="103"/>
      <c r="D76" s="50" t="s">
        <v>37</v>
      </c>
      <c r="E76" s="19">
        <v>10.8558</v>
      </c>
      <c r="F76" s="69">
        <v>11.910300000000001</v>
      </c>
      <c r="G76" s="20">
        <f t="shared" ref="G76:G80" si="6">F76-E76</f>
        <v>1.0545000000000009</v>
      </c>
      <c r="H76" s="21">
        <f t="shared" si="5"/>
        <v>9.7137014314928508E-2</v>
      </c>
      <c r="I76" s="28" t="s">
        <v>29</v>
      </c>
    </row>
    <row r="77" spans="1:9" ht="12.9" customHeight="1" x14ac:dyDescent="0.25">
      <c r="A77" s="103"/>
      <c r="B77" s="103"/>
      <c r="C77" s="103"/>
      <c r="D77" s="51" t="s">
        <v>38</v>
      </c>
      <c r="E77" s="30">
        <v>10.8558</v>
      </c>
      <c r="F77" s="72">
        <v>11.910300000000001</v>
      </c>
      <c r="G77" s="31">
        <f t="shared" si="6"/>
        <v>1.0545000000000009</v>
      </c>
      <c r="H77" s="32">
        <f t="shared" si="5"/>
        <v>9.7137014314928508E-2</v>
      </c>
      <c r="I77" s="33" t="s">
        <v>30</v>
      </c>
    </row>
    <row r="78" spans="1:9" ht="12.9" customHeight="1" x14ac:dyDescent="0.25">
      <c r="A78" s="103"/>
      <c r="B78" s="103"/>
      <c r="C78" s="103"/>
      <c r="D78" s="52" t="s">
        <v>39</v>
      </c>
      <c r="E78" s="23">
        <v>10.8558</v>
      </c>
      <c r="F78" s="70">
        <v>11.910300000000001</v>
      </c>
      <c r="G78" s="24">
        <f t="shared" si="6"/>
        <v>1.0545000000000009</v>
      </c>
      <c r="H78" s="25">
        <f t="shared" si="5"/>
        <v>9.7137014314928508E-2</v>
      </c>
      <c r="I78" s="35" t="s">
        <v>31</v>
      </c>
    </row>
    <row r="79" spans="1:9" s="17" customFormat="1" ht="12.9" customHeight="1" x14ac:dyDescent="0.25">
      <c r="A79" s="92" t="s">
        <v>53</v>
      </c>
      <c r="B79" s="92"/>
      <c r="C79" s="92"/>
      <c r="D79" s="92"/>
      <c r="E79" s="55">
        <v>14.674899999999999</v>
      </c>
      <c r="F79" s="76">
        <v>15.7294</v>
      </c>
      <c r="G79" s="20">
        <f t="shared" si="6"/>
        <v>1.0545000000000009</v>
      </c>
      <c r="H79" s="21">
        <f>(F79-E79)/E79</f>
        <v>7.185738914745593E-2</v>
      </c>
      <c r="I79" s="64"/>
    </row>
    <row r="80" spans="1:9" ht="12.9" customHeight="1" x14ac:dyDescent="0.25">
      <c r="A80" s="119" t="s">
        <v>52</v>
      </c>
      <c r="B80" s="119"/>
      <c r="C80" s="119"/>
      <c r="D80" s="119"/>
      <c r="E80" s="23">
        <v>11.8133</v>
      </c>
      <c r="F80" s="70">
        <v>12.867800000000001</v>
      </c>
      <c r="G80" s="24">
        <f t="shared" si="6"/>
        <v>1.0545000000000009</v>
      </c>
      <c r="H80" s="25">
        <f>(F80-E80)/E80</f>
        <v>8.9263795891072001E-2</v>
      </c>
      <c r="I80" s="54" t="s">
        <v>11</v>
      </c>
    </row>
    <row r="81" spans="1:9" ht="12.9" customHeight="1" x14ac:dyDescent="0.2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ht="15.6" x14ac:dyDescent="0.2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ht="15.6" x14ac:dyDescent="0.2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ht="15.6" x14ac:dyDescent="0.2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2021-02-26T00:21:14Z</cp:lastPrinted>
  <dcterms:created xsi:type="dcterms:W3CDTF">2005-01-24T04:52:32Z</dcterms:created>
  <dcterms:modified xsi:type="dcterms:W3CDTF">2021-02-26T05:53:28Z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