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knewen.sharepoint.com/sites/teamsORG_B000080/Shared Documents/General/송민기M/5. 요금단가 관리(매 월 신규단가 등록 필요)/26년 8월/"/>
    </mc:Choice>
  </mc:AlternateContent>
  <bookViews>
    <workbookView xWindow="-120" yWindow="-120" windowWidth="29040" windowHeight="1572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<sst xmlns="http://schemas.openxmlformats.org/spreadsheetml/2006/main" count="176" uniqueCount="59">
  <si>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</si>
  <si>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</si>
  <si>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</si>
  <si>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</si>
  <si>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</si>
  <si>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</si>
  <si>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</si>
  <si>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</si>
  <si>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</si>
  <si>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</si>
  <si>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</si>
  <si>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</si>
  <si>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</si>
  <si>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</si>
  <si>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</si>
  <si>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</si>
  <si>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</si>
  <si>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</si>
  <si>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</si>
  <si>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</si>
  <si>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</si>
  <si>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</si>
  <si>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</si>
  <si>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</si>
  <si>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</si>
  <si>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</si>
  <si>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</si>
  <si>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</si>
  <si>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</si>
  <si>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</si>
  <si>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</si>
  <si>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</si>
  <si>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</si>
  <si>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</si>
  <si>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</si>
  <si>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</si>
  <si>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</si>
  <si>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</si>
  <si>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</si>
  <si>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</si>
  <si>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</si>
  <si>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</si>
  <si>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</si>
  <si>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</si>
  <si>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</si>
  <si>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</si>
  <si>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</si>
  <si>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</si>
  <si>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</si>
  <si>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</si>
  <si>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</si>
  <si>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</si>
  <si>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구      분</t>
    <phoneticPr fontId="1" type="noConversion"/>
  </si>
  <si>
    <t>주택용, 기본요금 1,250원/월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</si>
  <si>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</si>
  <si>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서울-도시가스요금 조정 내역 (2026. 9. 1부)</t>
    <phoneticPr fontId="1" type="noConversion"/>
  </si>
  <si>
    <t>변경전
(2026. 8. 1부)</t>
    <phoneticPr fontId="1" type="noConversion"/>
  </si>
  <si>
    <t>조 정
(2026. 9. 1부)</t>
    <phoneticPr fontId="1" type="noConversion"/>
  </si>
  <si>
    <t>경기-도시가스요금 조정 내역(2026. 9.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</si>
</sst>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Continuous"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center" vertical="center"/>
    </xf>
    <xf numFmtId="177" fontId="14" fillId="0" borderId="18" xfId="0" applyNumberFormat="1" applyFont="1" applyBorder="1" applyAlignment="1">
      <alignment horizontal="center" vertical="center"/>
    </xf>
    <xf numFmtId="178" fontId="5" fillId="0" borderId="18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177" fontId="14" fillId="0" borderId="19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center" vertical="center"/>
    </xf>
    <xf numFmtId="177" fontId="14" fillId="0" borderId="20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left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77" fontId="16" fillId="0" borderId="15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left" vertical="center" wrapText="1"/>
    </xf>
    <xf numFmtId="177" fontId="16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77" fontId="16" fillId="0" borderId="19" xfId="0" applyNumberFormat="1" applyFont="1" applyBorder="1" applyAlignment="1">
      <alignment horizontal="center" vertical="center"/>
    </xf>
    <xf numFmtId="177" fontId="16" fillId="0" borderId="20" xfId="0" applyNumberFormat="1" applyFont="1" applyBorder="1" applyAlignment="1">
      <alignment horizontal="center" vertical="center"/>
    </xf>
    <xf numFmtId="176" fontId="5" fillId="0" borderId="22" xfId="0" applyNumberFormat="1" applyFont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176" fontId="5" fillId="0" borderId="23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2" fillId="3" borderId="15" xfId="0" applyFont="1" applyFill="1" applyBorder="1" applyAlignment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>
      <alignment horizontal="right" vertical="center"/>
    </xf>
    <xf numFmtId="176" fontId="5" fillId="3" borderId="1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left" vertical="center"/>
    </xf>
    <xf numFmtId="0" fontId="2" fillId="3" borderId="19" xfId="0" applyFont="1" applyFill="1" applyBorder="1" applyAlignment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>
      <alignment horizontal="right" vertical="center"/>
    </xf>
    <xf numFmtId="176" fontId="5" fillId="3" borderId="19" xfId="0" applyNumberFormat="1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left" vertical="center"/>
    </xf>
    <xf numFmtId="0" fontId="2" fillId="3" borderId="18" xfId="0" applyFont="1" applyFill="1" applyBorder="1" applyAlignment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>
      <alignment horizontal="right" vertical="center"/>
    </xf>
    <xf numFmtId="176" fontId="5" fillId="3" borderId="18" xfId="0" applyNumberFormat="1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left" vertical="center"/>
    </xf>
    <xf numFmtId="0" fontId="2" fillId="3" borderId="20" xfId="0" applyFont="1" applyFill="1" applyBorder="1" applyAlignment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>
      <alignment horizontal="right" vertical="center"/>
    </xf>
    <xf numFmtId="176" fontId="5" fillId="3" borderId="20" xfId="0" applyNumberFormat="1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left" vertical="center"/>
    </xf>
    <xf numFmtId="0" fontId="2" fillId="3" borderId="21" xfId="0" applyFont="1" applyFill="1" applyBorder="1" applyAlignment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>
      <alignment horizontal="right" vertical="center"/>
    </xf>
    <xf numFmtId="176" fontId="5" fillId="3" borderId="21" xfId="0" applyNumberFormat="1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left" vertical="center"/>
    </xf>
    <xf numFmtId="0" fontId="12" fillId="3" borderId="19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0" fillId="3" borderId="15" xfId="0" applyFont="1" applyFill="1" applyBorder="1" applyAlignment="1">
      <alignment vertical="center"/>
    </xf>
    <xf numFmtId="0" fontId="8" fillId="3" borderId="18" xfId="0" applyFont="1" applyFill="1" applyBorder="1" applyAlignment="1">
      <alignment vertical="center"/>
    </xf>
    <xf numFmtId="0" fontId="8" fillId="3" borderId="15" xfId="0" applyFont="1" applyFill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/>
    </xf>
    <xf numFmtId="0" fontId="2" fillId="3" borderId="18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top" wrapText="1" shrinkToFi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G60" sqref="G60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 x14ac:dyDescent="0.15">
      <c r="A1" s="85" t="s">
        <v>55</v>
      </c>
      <c r="B1" s="85"/>
      <c r="C1" s="85"/>
      <c r="D1" s="85"/>
      <c r="E1" s="85"/>
      <c r="F1" s="85"/>
      <c r="G1" s="85"/>
      <c r="H1" s="85"/>
      <c r="I1" s="85"/>
    </row>
    <row r="2" spans="1:11" ht="16.5" customHeight="1" x14ac:dyDescent="0.15">
      <c r="A2" s="12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 x14ac:dyDescent="0.15">
      <c r="A3" s="97" t="s">
        <v>52</v>
      </c>
      <c r="B3" s="98"/>
      <c r="C3" s="98"/>
      <c r="D3" s="99"/>
      <c r="E3" s="88" t="s">
        <v>56</v>
      </c>
      <c r="F3" s="90" t="s">
        <v>57</v>
      </c>
      <c r="G3" s="92" t="s">
        <v>1</v>
      </c>
      <c r="H3" s="93"/>
      <c r="I3" s="86" t="s">
        <v>2</v>
      </c>
    </row>
    <row r="4" spans="1:11" ht="16.5" customHeight="1" x14ac:dyDescent="0.15">
      <c r="A4" s="100"/>
      <c r="B4" s="101"/>
      <c r="C4" s="101"/>
      <c r="D4" s="102"/>
      <c r="E4" s="89"/>
      <c r="F4" s="91"/>
      <c r="G4" s="10" t="s">
        <v>3</v>
      </c>
      <c r="H4" s="11" t="s">
        <v>4</v>
      </c>
      <c r="I4" s="87"/>
    </row>
    <row r="5" spans="1:11" ht="12.95" customHeight="1" x14ac:dyDescent="0.15">
      <c r="A5" s="103" t="s">
        <v>5</v>
      </c>
      <c r="B5" s="104"/>
      <c r="C5" s="96" t="s">
        <v>42</v>
      </c>
      <c r="D5" s="96"/>
      <c r="E5" s="13">
        <v>22.526800000000001</v>
      </c>
      <c r="F5" s="34">
        <v>22.526799999999998</v>
      </c>
      <c r="G5" s="14">
        <f t="shared" ref="G5:G32" si="0">F5-E5</f>
        <v>0</v>
      </c>
      <c r="H5" s="15">
        <f t="shared" ref="H5:H32" si="1">(F5-E5)/E5</f>
        <v>-1.5771053495394377E-16</v>
      </c>
      <c r="I5" s="35" t="s">
        <v>51</v>
      </c>
      <c r="K5" s="31"/>
    </row>
    <row r="6" spans="1:11" ht="12.95" customHeight="1" x14ac:dyDescent="0.15">
      <c r="A6" s="105"/>
      <c r="B6" s="106"/>
      <c r="C6" s="94" t="s">
        <v>20</v>
      </c>
      <c r="D6" s="95"/>
      <c r="E6" s="16">
        <v>22.526800000000001</v>
      </c>
      <c r="F6" s="36">
        <v>22.526799999999998</v>
      </c>
      <c r="G6" s="17">
        <f t="shared" si="0"/>
        <v>0</v>
      </c>
      <c r="H6" s="18">
        <f t="shared" si="1"/>
        <v>-1.5771053495394377E-16</v>
      </c>
      <c r="I6" s="37"/>
      <c r="K6" s="31"/>
    </row>
    <row r="7" spans="1:11" ht="12.95" customHeight="1" x14ac:dyDescent="0.15">
      <c r="A7" s="107" t="s">
        <v>6</v>
      </c>
      <c r="B7" s="107"/>
      <c r="C7" s="107"/>
      <c r="D7" s="107"/>
      <c r="E7" s="44">
        <v>27.517099999999999</v>
      </c>
      <c r="F7" s="45">
        <v>29.0762</v>
      </c>
      <c r="G7" s="46">
        <f t="shared" si="0"/>
        <v>1.5591000000000008</v>
      </c>
      <c r="H7" s="47">
        <f t="shared" si="1"/>
        <v>5.6659313663140407E-2</v>
      </c>
      <c r="I7" s="48"/>
      <c r="K7" s="31"/>
    </row>
    <row r="8" spans="1:11" ht="12.95" customHeight="1" x14ac:dyDescent="0.15">
      <c r="A8" s="123" t="s">
        <v>7</v>
      </c>
      <c r="B8" s="123"/>
      <c r="C8" s="123" t="s">
        <v>8</v>
      </c>
      <c r="D8" s="33" t="s">
        <v>23</v>
      </c>
      <c r="E8" s="13">
        <v>22.0349</v>
      </c>
      <c r="F8" s="34">
        <v>22.0349</v>
      </c>
      <c r="G8" s="14">
        <f t="shared" si="0"/>
        <v>0</v>
      </c>
      <c r="H8" s="15">
        <f t="shared" si="1"/>
        <v>0</v>
      </c>
      <c r="I8" s="19" t="s">
        <v>29</v>
      </c>
      <c r="K8" s="31"/>
    </row>
    <row r="9" spans="1:11" ht="12.95" customHeight="1" x14ac:dyDescent="0.15">
      <c r="A9" s="123"/>
      <c r="B9" s="123"/>
      <c r="C9" s="123"/>
      <c r="D9" s="20" t="s">
        <v>28</v>
      </c>
      <c r="E9" s="21">
        <v>22.0349</v>
      </c>
      <c r="F9" s="38">
        <v>22.0349</v>
      </c>
      <c r="G9" s="22">
        <f t="shared" si="0"/>
        <v>0</v>
      </c>
      <c r="H9" s="23">
        <f t="shared" si="1"/>
        <v>0</v>
      </c>
      <c r="I9" s="24" t="s">
        <v>30</v>
      </c>
      <c r="K9" s="31"/>
    </row>
    <row r="10" spans="1:11" ht="12.95" customHeight="1" x14ac:dyDescent="0.15">
      <c r="A10" s="123"/>
      <c r="B10" s="123"/>
      <c r="C10" s="123"/>
      <c r="D10" s="26" t="s">
        <v>25</v>
      </c>
      <c r="E10" s="27">
        <v>22.0349</v>
      </c>
      <c r="F10" s="39">
        <v>22.0349</v>
      </c>
      <c r="G10" s="28">
        <f t="shared" si="0"/>
        <v>0</v>
      </c>
      <c r="H10" s="29">
        <f t="shared" si="1"/>
        <v>0</v>
      </c>
      <c r="I10" s="30" t="s">
        <v>31</v>
      </c>
      <c r="K10" s="31"/>
    </row>
    <row r="11" spans="1:11" ht="12.95" customHeight="1" x14ac:dyDescent="0.15">
      <c r="A11" s="123"/>
      <c r="B11" s="123"/>
      <c r="C11" s="123" t="s">
        <v>9</v>
      </c>
      <c r="D11" s="33" t="s">
        <v>23</v>
      </c>
      <c r="E11" s="13">
        <v>21.033200000000001</v>
      </c>
      <c r="F11" s="34">
        <v>21.033200000000001</v>
      </c>
      <c r="G11" s="14">
        <f t="shared" si="0"/>
        <v>0</v>
      </c>
      <c r="H11" s="15">
        <f t="shared" si="1"/>
        <v>0</v>
      </c>
      <c r="I11" s="19" t="s">
        <v>29</v>
      </c>
      <c r="K11" s="31"/>
    </row>
    <row r="12" spans="1:11" ht="12.95" customHeight="1" x14ac:dyDescent="0.15">
      <c r="A12" s="123"/>
      <c r="B12" s="123"/>
      <c r="C12" s="123"/>
      <c r="D12" s="20" t="s">
        <v>28</v>
      </c>
      <c r="E12" s="21">
        <v>21.033200000000001</v>
      </c>
      <c r="F12" s="38">
        <v>21.033200000000001</v>
      </c>
      <c r="G12" s="22">
        <f t="shared" si="0"/>
        <v>0</v>
      </c>
      <c r="H12" s="23">
        <f t="shared" si="1"/>
        <v>0</v>
      </c>
      <c r="I12" s="24" t="s">
        <v>30</v>
      </c>
      <c r="K12" s="31"/>
    </row>
    <row r="13" spans="1:11" ht="12.95" customHeight="1" x14ac:dyDescent="0.15">
      <c r="A13" s="123"/>
      <c r="B13" s="123"/>
      <c r="C13" s="123"/>
      <c r="D13" s="32" t="s">
        <v>25</v>
      </c>
      <c r="E13" s="16">
        <v>21.033200000000001</v>
      </c>
      <c r="F13" s="36">
        <v>21.033200000000001</v>
      </c>
      <c r="G13" s="17">
        <f t="shared" si="0"/>
        <v>0</v>
      </c>
      <c r="H13" s="18">
        <f t="shared" si="1"/>
        <v>0</v>
      </c>
      <c r="I13" s="25" t="s">
        <v>31</v>
      </c>
      <c r="K13" s="31"/>
    </row>
    <row r="14" spans="1:11" ht="12.95" customHeight="1" x14ac:dyDescent="0.15">
      <c r="A14" s="107" t="s">
        <v>21</v>
      </c>
      <c r="B14" s="107"/>
      <c r="C14" s="107"/>
      <c r="D14" s="49" t="s">
        <v>23</v>
      </c>
      <c r="E14" s="50">
        <v>26.529699999999998</v>
      </c>
      <c r="F14" s="51">
        <v>28.088799999999999</v>
      </c>
      <c r="G14" s="52">
        <f t="shared" si="0"/>
        <v>1.5591000000000008</v>
      </c>
      <c r="H14" s="53">
        <f t="shared" si="1"/>
        <v>5.8768097641511245E-2</v>
      </c>
      <c r="I14" s="54" t="s">
        <v>29</v>
      </c>
      <c r="K14" s="31"/>
    </row>
    <row r="15" spans="1:11" ht="12.95" customHeight="1" x14ac:dyDescent="0.15">
      <c r="A15" s="107"/>
      <c r="B15" s="107"/>
      <c r="C15" s="107"/>
      <c r="D15" s="55" t="s">
        <v>27</v>
      </c>
      <c r="E15" s="56">
        <v>18.051600000000001</v>
      </c>
      <c r="F15" s="57">
        <v>19.2209</v>
      </c>
      <c r="G15" s="58">
        <f t="shared" si="0"/>
        <v>1.1692999999999998</v>
      </c>
      <c r="H15" s="59">
        <f t="shared" si="1"/>
        <v>6.4775421569279165E-2</v>
      </c>
      <c r="I15" s="60" t="s">
        <v>32</v>
      </c>
      <c r="K15" s="31"/>
    </row>
    <row r="16" spans="1:11" ht="12.95" customHeight="1" x14ac:dyDescent="0.15">
      <c r="A16" s="107"/>
      <c r="B16" s="107"/>
      <c r="C16" s="107"/>
      <c r="D16" s="61" t="s">
        <v>25</v>
      </c>
      <c r="E16" s="62">
        <v>25.627500000000001</v>
      </c>
      <c r="F16" s="63">
        <v>27.186599999999999</v>
      </c>
      <c r="G16" s="64">
        <f t="shared" si="0"/>
        <v>1.5590999999999973</v>
      </c>
      <c r="H16" s="65">
        <f t="shared" si="1"/>
        <v>6.0836991513023013E-2</v>
      </c>
      <c r="I16" s="66" t="s">
        <v>33</v>
      </c>
      <c r="K16" s="31"/>
    </row>
    <row r="17" spans="1:11" ht="12.95" customHeight="1" x14ac:dyDescent="0.15">
      <c r="A17" s="108" t="s">
        <v>10</v>
      </c>
      <c r="B17" s="109"/>
      <c r="C17" s="109"/>
      <c r="D17" s="49" t="s">
        <v>23</v>
      </c>
      <c r="E17" s="50">
        <v>24.7727</v>
      </c>
      <c r="F17" s="51">
        <v>26.331800000000001</v>
      </c>
      <c r="G17" s="52">
        <f t="shared" si="0"/>
        <v>1.5591000000000008</v>
      </c>
      <c r="H17" s="53">
        <f t="shared" si="1"/>
        <v>6.2936216076568186E-2</v>
      </c>
      <c r="I17" s="54" t="s">
        <v>29</v>
      </c>
      <c r="K17" s="31"/>
    </row>
    <row r="18" spans="1:11" ht="12.95" customHeight="1" x14ac:dyDescent="0.15">
      <c r="A18" s="110"/>
      <c r="B18" s="111"/>
      <c r="C18" s="111"/>
      <c r="D18" s="55" t="s">
        <v>27</v>
      </c>
      <c r="E18" s="56">
        <v>24.7727</v>
      </c>
      <c r="F18" s="57">
        <v>26.331800000000001</v>
      </c>
      <c r="G18" s="58">
        <f t="shared" si="0"/>
        <v>1.5591000000000008</v>
      </c>
      <c r="H18" s="59">
        <f t="shared" si="1"/>
        <v>6.2936216076568186E-2</v>
      </c>
      <c r="I18" s="60" t="s">
        <v>30</v>
      </c>
      <c r="K18" s="31"/>
    </row>
    <row r="19" spans="1:11" ht="12.95" customHeight="1" x14ac:dyDescent="0.15">
      <c r="A19" s="112"/>
      <c r="B19" s="113"/>
      <c r="C19" s="113"/>
      <c r="D19" s="61" t="s">
        <v>25</v>
      </c>
      <c r="E19" s="62">
        <v>24.7727</v>
      </c>
      <c r="F19" s="63">
        <v>26.331800000000001</v>
      </c>
      <c r="G19" s="64">
        <f t="shared" si="0"/>
        <v>1.5591000000000008</v>
      </c>
      <c r="H19" s="65">
        <f t="shared" si="1"/>
        <v>6.2936216076568186E-2</v>
      </c>
      <c r="I19" s="66" t="s">
        <v>31</v>
      </c>
      <c r="K19" s="31"/>
    </row>
    <row r="20" spans="1:11" ht="12.95" customHeight="1" x14ac:dyDescent="0.15">
      <c r="A20" s="108" t="s">
        <v>43</v>
      </c>
      <c r="B20" s="109"/>
      <c r="C20" s="109"/>
      <c r="D20" s="49" t="s">
        <v>23</v>
      </c>
      <c r="E20" s="50">
        <v>21.033200000000001</v>
      </c>
      <c r="F20" s="51">
        <v>21.033200000000001</v>
      </c>
      <c r="G20" s="52">
        <f t="shared" si="0"/>
        <v>0</v>
      </c>
      <c r="H20" s="53">
        <f t="shared" si="1"/>
        <v>0</v>
      </c>
      <c r="I20" s="54" t="s">
        <v>29</v>
      </c>
      <c r="K20" s="31"/>
    </row>
    <row r="21" spans="1:11" ht="12.95" customHeight="1" x14ac:dyDescent="0.15">
      <c r="A21" s="110"/>
      <c r="B21" s="111"/>
      <c r="C21" s="111"/>
      <c r="D21" s="55" t="s">
        <v>27</v>
      </c>
      <c r="E21" s="56">
        <v>21.033200000000001</v>
      </c>
      <c r="F21" s="57">
        <v>21.033200000000001</v>
      </c>
      <c r="G21" s="58">
        <f t="shared" si="0"/>
        <v>0</v>
      </c>
      <c r="H21" s="59">
        <f t="shared" si="1"/>
        <v>0</v>
      </c>
      <c r="I21" s="60" t="s">
        <v>30</v>
      </c>
      <c r="K21" s="31"/>
    </row>
    <row r="22" spans="1:11" ht="12.95" customHeight="1" x14ac:dyDescent="0.15">
      <c r="A22" s="112"/>
      <c r="B22" s="113"/>
      <c r="C22" s="113"/>
      <c r="D22" s="67" t="s">
        <v>25</v>
      </c>
      <c r="E22" s="68">
        <v>21.033200000000001</v>
      </c>
      <c r="F22" s="63">
        <v>21.033200000000001</v>
      </c>
      <c r="G22" s="69">
        <f t="shared" si="0"/>
        <v>0</v>
      </c>
      <c r="H22" s="70">
        <f t="shared" si="1"/>
        <v>0</v>
      </c>
      <c r="I22" s="71" t="s">
        <v>31</v>
      </c>
      <c r="K22" s="31"/>
    </row>
    <row r="23" spans="1:11" ht="12.95" customHeight="1" x14ac:dyDescent="0.15">
      <c r="A23" s="117" t="s">
        <v>40</v>
      </c>
      <c r="B23" s="118"/>
      <c r="C23" s="114" t="s">
        <v>13</v>
      </c>
      <c r="D23" s="49" t="s">
        <v>23</v>
      </c>
      <c r="E23" s="50">
        <v>24.3536</v>
      </c>
      <c r="F23" s="51">
        <v>25.920099999999998</v>
      </c>
      <c r="G23" s="52">
        <f t="shared" ref="G23:G28" si="2">F23-E23</f>
        <v>1.5664999999999978</v>
      </c>
      <c r="H23" s="53">
        <f t="shared" ref="H23:H28" si="3">(F23-E23)/E23</f>
        <v>6.4323139084159944E-2</v>
      </c>
      <c r="I23" s="54" t="s">
        <v>29</v>
      </c>
      <c r="K23" s="31"/>
    </row>
    <row r="24" spans="1:11" ht="12.95" customHeight="1" x14ac:dyDescent="0.15">
      <c r="A24" s="119"/>
      <c r="B24" s="120"/>
      <c r="C24" s="115"/>
      <c r="D24" s="55" t="s">
        <v>27</v>
      </c>
      <c r="E24" s="56">
        <v>24.3536</v>
      </c>
      <c r="F24" s="57">
        <v>25.920099999999998</v>
      </c>
      <c r="G24" s="58">
        <f t="shared" si="2"/>
        <v>1.5664999999999978</v>
      </c>
      <c r="H24" s="59">
        <f t="shared" si="3"/>
        <v>6.4323139084159944E-2</v>
      </c>
      <c r="I24" s="60" t="s">
        <v>30</v>
      </c>
      <c r="K24" s="31"/>
    </row>
    <row r="25" spans="1:11" ht="12.95" customHeight="1" x14ac:dyDescent="0.15">
      <c r="A25" s="119"/>
      <c r="B25" s="120"/>
      <c r="C25" s="116"/>
      <c r="D25" s="61" t="s">
        <v>25</v>
      </c>
      <c r="E25" s="62">
        <v>24.3536</v>
      </c>
      <c r="F25" s="63">
        <v>25.920099999999998</v>
      </c>
      <c r="G25" s="64">
        <f t="shared" si="2"/>
        <v>1.5664999999999978</v>
      </c>
      <c r="H25" s="65">
        <f t="shared" si="3"/>
        <v>6.4323139084159944E-2</v>
      </c>
      <c r="I25" s="66" t="s">
        <v>31</v>
      </c>
      <c r="K25" s="31"/>
    </row>
    <row r="26" spans="1:11" ht="12.95" customHeight="1" x14ac:dyDescent="0.15">
      <c r="A26" s="119"/>
      <c r="B26" s="120"/>
      <c r="C26" s="114" t="s">
        <v>14</v>
      </c>
      <c r="D26" s="72" t="s">
        <v>23</v>
      </c>
      <c r="E26" s="73">
        <v>24.3536</v>
      </c>
      <c r="F26" s="51">
        <v>25.920099999999998</v>
      </c>
      <c r="G26" s="74">
        <f t="shared" si="2"/>
        <v>1.5664999999999978</v>
      </c>
      <c r="H26" s="75">
        <f t="shared" si="3"/>
        <v>6.4323139084159944E-2</v>
      </c>
      <c r="I26" s="76" t="s">
        <v>29</v>
      </c>
      <c r="K26" s="31"/>
    </row>
    <row r="27" spans="1:11" ht="12.95" customHeight="1" x14ac:dyDescent="0.15">
      <c r="A27" s="119"/>
      <c r="B27" s="120"/>
      <c r="C27" s="115"/>
      <c r="D27" s="55" t="s">
        <v>27</v>
      </c>
      <c r="E27" s="56">
        <v>24.3536</v>
      </c>
      <c r="F27" s="57">
        <v>25.920099999999998</v>
      </c>
      <c r="G27" s="58">
        <f t="shared" si="2"/>
        <v>1.5664999999999978</v>
      </c>
      <c r="H27" s="59">
        <f t="shared" si="3"/>
        <v>6.4323139084159944E-2</v>
      </c>
      <c r="I27" s="60" t="s">
        <v>30</v>
      </c>
      <c r="K27" s="31"/>
    </row>
    <row r="28" spans="1:11" ht="12.95" customHeight="1" x14ac:dyDescent="0.15">
      <c r="A28" s="119"/>
      <c r="B28" s="120"/>
      <c r="C28" s="116"/>
      <c r="D28" s="67" t="s">
        <v>25</v>
      </c>
      <c r="E28" s="68">
        <v>24.3536</v>
      </c>
      <c r="F28" s="63">
        <v>25.920099999999998</v>
      </c>
      <c r="G28" s="69">
        <f t="shared" si="2"/>
        <v>1.5664999999999978</v>
      </c>
      <c r="H28" s="70">
        <f t="shared" si="3"/>
        <v>6.4323139084159944E-2</v>
      </c>
      <c r="I28" s="71" t="s">
        <v>31</v>
      </c>
      <c r="K28" s="31"/>
    </row>
    <row r="29" spans="1:11" ht="12.95" customHeight="1" x14ac:dyDescent="0.15">
      <c r="A29" s="119"/>
      <c r="B29" s="120"/>
      <c r="C29" s="114" t="s">
        <v>17</v>
      </c>
      <c r="D29" s="49" t="s">
        <v>23</v>
      </c>
      <c r="E29" s="50">
        <v>24.3536</v>
      </c>
      <c r="F29" s="51">
        <v>25.920099999999998</v>
      </c>
      <c r="G29" s="52">
        <f t="shared" si="0"/>
        <v>1.5664999999999978</v>
      </c>
      <c r="H29" s="53">
        <f t="shared" si="1"/>
        <v>6.4323139084159944E-2</v>
      </c>
      <c r="I29" s="54" t="s">
        <v>29</v>
      </c>
      <c r="K29" s="31"/>
    </row>
    <row r="30" spans="1:11" ht="12.95" customHeight="1" x14ac:dyDescent="0.15">
      <c r="A30" s="119"/>
      <c r="B30" s="120"/>
      <c r="C30" s="115"/>
      <c r="D30" s="55" t="s">
        <v>27</v>
      </c>
      <c r="E30" s="56">
        <v>24.3536</v>
      </c>
      <c r="F30" s="57">
        <v>25.920099999999998</v>
      </c>
      <c r="G30" s="58">
        <f t="shared" si="0"/>
        <v>1.5664999999999978</v>
      </c>
      <c r="H30" s="59">
        <f t="shared" si="1"/>
        <v>6.4323139084159944E-2</v>
      </c>
      <c r="I30" s="60" t="s">
        <v>30</v>
      </c>
      <c r="K30" s="31"/>
    </row>
    <row r="31" spans="1:11" ht="12.95" customHeight="1" x14ac:dyDescent="0.15">
      <c r="A31" s="121"/>
      <c r="B31" s="122"/>
      <c r="C31" s="116"/>
      <c r="D31" s="61" t="s">
        <v>25</v>
      </c>
      <c r="E31" s="62">
        <v>24.3536</v>
      </c>
      <c r="F31" s="63">
        <v>25.920099999999998</v>
      </c>
      <c r="G31" s="64">
        <f t="shared" si="0"/>
        <v>1.5664999999999978</v>
      </c>
      <c r="H31" s="65">
        <f t="shared" si="1"/>
        <v>6.4323139084159944E-2</v>
      </c>
      <c r="I31" s="66" t="s">
        <v>31</v>
      </c>
      <c r="K31" s="31"/>
    </row>
    <row r="32" spans="1:11" ht="12.95" customHeight="1" x14ac:dyDescent="0.15">
      <c r="A32" s="128" t="s">
        <v>12</v>
      </c>
      <c r="B32" s="129"/>
      <c r="C32" s="137" t="s">
        <v>15</v>
      </c>
      <c r="D32" s="137"/>
      <c r="E32" s="50">
        <v>28.275500000000001</v>
      </c>
      <c r="F32" s="51">
        <v>29.834600000000002</v>
      </c>
      <c r="G32" s="52">
        <f t="shared" si="0"/>
        <v>1.5591000000000008</v>
      </c>
      <c r="H32" s="53">
        <f t="shared" si="1"/>
        <v>5.513960849498685E-2</v>
      </c>
      <c r="I32" s="54"/>
      <c r="K32" s="31"/>
    </row>
    <row r="33" spans="1:11" ht="12.95" customHeight="1" x14ac:dyDescent="0.15">
      <c r="A33" s="130"/>
      <c r="B33" s="131"/>
      <c r="C33" s="135" t="s">
        <v>16</v>
      </c>
      <c r="D33" s="77" t="s">
        <v>45</v>
      </c>
      <c r="E33" s="56">
        <v>28.009999999999998</v>
      </c>
      <c r="F33" s="57">
        <v>29.569099999999999</v>
      </c>
      <c r="G33" s="58">
        <f t="shared" ref="G33:G37" si="4">F33-E33</f>
        <v>1.5591000000000008</v>
      </c>
      <c r="H33" s="59">
        <f t="shared" ref="H33:H37" si="5">(F33-E33)/E33</f>
        <v>5.5662263477329561E-2</v>
      </c>
      <c r="I33" s="60" t="s">
        <v>47</v>
      </c>
      <c r="K33" s="31"/>
    </row>
    <row r="34" spans="1:11" ht="12.95" customHeight="1" x14ac:dyDescent="0.15">
      <c r="A34" s="132"/>
      <c r="B34" s="133"/>
      <c r="C34" s="136"/>
      <c r="D34" s="78" t="s">
        <v>46</v>
      </c>
      <c r="E34" s="62">
        <v>27.652200000000001</v>
      </c>
      <c r="F34" s="63">
        <v>29.211300000000001</v>
      </c>
      <c r="G34" s="64">
        <f t="shared" si="4"/>
        <v>1.5591000000000008</v>
      </c>
      <c r="H34" s="65">
        <f t="shared" si="5"/>
        <v>5.6382493978779293E-2</v>
      </c>
      <c r="I34" s="66" t="s">
        <v>48</v>
      </c>
      <c r="K34" s="31"/>
    </row>
    <row r="35" spans="1:11" ht="12.95" customHeight="1" x14ac:dyDescent="0.15">
      <c r="A35" s="107" t="s">
        <v>36</v>
      </c>
      <c r="B35" s="107"/>
      <c r="C35" s="107"/>
      <c r="D35" s="79" t="s">
        <v>23</v>
      </c>
      <c r="E35" s="50">
        <v>23.222100000000001</v>
      </c>
      <c r="F35" s="51">
        <v>24.788600000000002</v>
      </c>
      <c r="G35" s="52">
        <f t="shared" si="4"/>
        <v>1.5665000000000013</v>
      </c>
      <c r="H35" s="53">
        <f t="shared" si="5"/>
        <v>6.7457292837426477E-2</v>
      </c>
      <c r="I35" s="54" t="s">
        <v>29</v>
      </c>
      <c r="K35" s="31"/>
    </row>
    <row r="36" spans="1:11" ht="12.95" customHeight="1" x14ac:dyDescent="0.15">
      <c r="A36" s="107"/>
      <c r="B36" s="107"/>
      <c r="C36" s="107"/>
      <c r="D36" s="80" t="s">
        <v>27</v>
      </c>
      <c r="E36" s="56">
        <v>23.222100000000001</v>
      </c>
      <c r="F36" s="57">
        <v>24.788600000000002</v>
      </c>
      <c r="G36" s="58">
        <f t="shared" si="4"/>
        <v>1.5665000000000013</v>
      </c>
      <c r="H36" s="59">
        <f t="shared" si="5"/>
        <v>6.7457292837426477E-2</v>
      </c>
      <c r="I36" s="60" t="s">
        <v>30</v>
      </c>
      <c r="K36" s="31"/>
    </row>
    <row r="37" spans="1:11" ht="12.95" customHeight="1" x14ac:dyDescent="0.15">
      <c r="A37" s="107"/>
      <c r="B37" s="107"/>
      <c r="C37" s="107"/>
      <c r="D37" s="81" t="s">
        <v>25</v>
      </c>
      <c r="E37" s="62">
        <v>23.222100000000001</v>
      </c>
      <c r="F37" s="63">
        <v>24.788600000000002</v>
      </c>
      <c r="G37" s="64">
        <f t="shared" si="4"/>
        <v>1.5665000000000013</v>
      </c>
      <c r="H37" s="65">
        <f t="shared" si="5"/>
        <v>6.7457292837426477E-2</v>
      </c>
      <c r="I37" s="66" t="s">
        <v>31</v>
      </c>
      <c r="K37" s="31"/>
    </row>
    <row r="38" spans="1:11" ht="12.95" customHeight="1" x14ac:dyDescent="0.15">
      <c r="A38" s="134" t="s">
        <v>50</v>
      </c>
      <c r="B38" s="134"/>
      <c r="C38" s="134"/>
      <c r="D38" s="134"/>
      <c r="E38" s="50">
        <v>28.274899999999999</v>
      </c>
      <c r="F38" s="51">
        <v>29.834</v>
      </c>
      <c r="G38" s="52">
        <f>F38-E38</f>
        <v>1.5591000000000008</v>
      </c>
      <c r="H38" s="53">
        <f>(F38-E38)/E38</f>
        <v>5.5140778570392852E-2</v>
      </c>
      <c r="I38" s="82"/>
      <c r="K38" s="31"/>
    </row>
    <row r="39" spans="1:11" ht="12.95" customHeight="1" x14ac:dyDescent="0.15">
      <c r="A39" s="127" t="s">
        <v>49</v>
      </c>
      <c r="B39" s="127"/>
      <c r="C39" s="127"/>
      <c r="D39" s="127"/>
      <c r="E39" s="62">
        <v>24.206099999999999</v>
      </c>
      <c r="F39" s="63">
        <v>25.7652</v>
      </c>
      <c r="G39" s="64">
        <f>F39-E39</f>
        <v>1.5591000000000008</v>
      </c>
      <c r="H39" s="65">
        <f>(F39-E39)/E39</f>
        <v>6.4409384411367412E-2</v>
      </c>
      <c r="I39" s="83" t="s">
        <v>11</v>
      </c>
      <c r="K39" s="31"/>
    </row>
    <row r="40" spans="1:11" ht="24" customHeight="1" x14ac:dyDescent="0.15">
      <c r="A40" s="125" t="s">
        <v>54</v>
      </c>
      <c r="B40" s="126"/>
      <c r="C40" s="126"/>
      <c r="D40" s="126"/>
      <c r="E40" s="126"/>
      <c r="F40" s="126"/>
      <c r="G40" s="126"/>
      <c r="H40" s="126"/>
      <c r="I40" s="126"/>
    </row>
    <row r="41" spans="1:11" s="6" customFormat="1" ht="12" x14ac:dyDescent="0.15">
      <c r="A41" s="126"/>
      <c r="B41" s="126"/>
      <c r="C41" s="126"/>
      <c r="D41" s="126"/>
      <c r="E41" s="126"/>
      <c r="F41" s="126"/>
      <c r="G41" s="126"/>
      <c r="H41" s="126"/>
      <c r="I41" s="126"/>
    </row>
    <row r="42" spans="1:11" ht="24" customHeight="1" x14ac:dyDescent="0.15">
      <c r="A42" s="85" t="s">
        <v>58</v>
      </c>
      <c r="B42" s="85"/>
      <c r="C42" s="85"/>
      <c r="D42" s="85"/>
      <c r="E42" s="85"/>
      <c r="F42" s="85"/>
      <c r="G42" s="85"/>
      <c r="H42" s="85"/>
      <c r="I42" s="85"/>
    </row>
    <row r="43" spans="1:11" ht="15" customHeight="1" x14ac:dyDescent="0.15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 x14ac:dyDescent="0.15">
      <c r="A44" s="97" t="s">
        <v>0</v>
      </c>
      <c r="B44" s="98"/>
      <c r="C44" s="98"/>
      <c r="D44" s="99"/>
      <c r="E44" s="88" t="str">
        <f>E3</f>
        <v>변경전
(2026. 8. 1부)</v>
      </c>
      <c r="F44" s="90" t="str">
        <f>F3</f>
        <v>조 정
(2026. 9. 1부)</v>
      </c>
      <c r="G44" s="92" t="s">
        <v>1</v>
      </c>
      <c r="H44" s="93"/>
      <c r="I44" s="86" t="s">
        <v>2</v>
      </c>
    </row>
    <row r="45" spans="1:11" ht="18.75" customHeight="1" x14ac:dyDescent="0.15">
      <c r="A45" s="100"/>
      <c r="B45" s="101"/>
      <c r="C45" s="101"/>
      <c r="D45" s="102"/>
      <c r="E45" s="89"/>
      <c r="F45" s="91"/>
      <c r="G45" s="10" t="s">
        <v>3</v>
      </c>
      <c r="H45" s="11" t="s">
        <v>4</v>
      </c>
      <c r="I45" s="124"/>
    </row>
    <row r="46" spans="1:11" ht="12.95" customHeight="1" x14ac:dyDescent="0.15">
      <c r="A46" s="103" t="s">
        <v>5</v>
      </c>
      <c r="B46" s="104"/>
      <c r="C46" s="96" t="s">
        <v>18</v>
      </c>
      <c r="D46" s="96"/>
      <c r="E46" s="13">
        <v>22.622599999999998</v>
      </c>
      <c r="F46" s="34">
        <v>22.622599999999998</v>
      </c>
      <c r="G46" s="14">
        <f t="shared" ref="G46:G75" si="6">F46-E46</f>
        <v>0</v>
      </c>
      <c r="H46" s="40">
        <f>(F46-E46)/E46</f>
        <v>0</v>
      </c>
      <c r="I46" s="41" t="s">
        <v>53</v>
      </c>
      <c r="K46" s="31"/>
    </row>
    <row r="47" spans="1:11" ht="12.95" customHeight="1" x14ac:dyDescent="0.15">
      <c r="A47" s="139"/>
      <c r="B47" s="140"/>
      <c r="C47" s="141" t="s">
        <v>19</v>
      </c>
      <c r="D47" s="141"/>
      <c r="E47" s="21">
        <v>22.622599999999998</v>
      </c>
      <c r="F47" s="38">
        <v>22.622599999999998</v>
      </c>
      <c r="G47" s="22">
        <f t="shared" si="6"/>
        <v>0</v>
      </c>
      <c r="H47" s="42">
        <f t="shared" ref="H47:H78" si="7">(F47-E47)/E47</f>
        <v>0</v>
      </c>
      <c r="I47" s="43" t="s">
        <v>34</v>
      </c>
      <c r="K47" s="31"/>
    </row>
    <row r="48" spans="1:11" ht="12.95" customHeight="1" x14ac:dyDescent="0.15">
      <c r="A48" s="105"/>
      <c r="B48" s="106"/>
      <c r="C48" s="94" t="s">
        <v>20</v>
      </c>
      <c r="D48" s="95"/>
      <c r="E48" s="16">
        <v>22.488</v>
      </c>
      <c r="F48" s="36">
        <v>22.488</v>
      </c>
      <c r="G48" s="17">
        <f>F48-E48</f>
        <v>0</v>
      </c>
      <c r="H48" s="18">
        <f>(F48-E48)/E48</f>
        <v>0</v>
      </c>
      <c r="I48" s="37"/>
      <c r="K48" s="31"/>
    </row>
    <row r="49" spans="1:11" ht="12.95" customHeight="1" x14ac:dyDescent="0.15">
      <c r="A49" s="107" t="s">
        <v>6</v>
      </c>
      <c r="B49" s="107"/>
      <c r="C49" s="107"/>
      <c r="D49" s="107"/>
      <c r="E49" s="44">
        <v>27.705100000000002</v>
      </c>
      <c r="F49" s="45">
        <v>29.264200000000002</v>
      </c>
      <c r="G49" s="46">
        <f t="shared" si="6"/>
        <v>1.5591000000000008</v>
      </c>
      <c r="H49" s="47">
        <f t="shared" si="7"/>
        <v>5.6274837484795247E-2</v>
      </c>
      <c r="I49" s="48"/>
      <c r="K49" s="31"/>
    </row>
    <row r="50" spans="1:11" ht="12.95" customHeight="1" x14ac:dyDescent="0.15">
      <c r="A50" s="123" t="s">
        <v>7</v>
      </c>
      <c r="B50" s="123"/>
      <c r="C50" s="123" t="s">
        <v>8</v>
      </c>
      <c r="D50" s="33" t="s">
        <v>23</v>
      </c>
      <c r="E50" s="13">
        <v>22.116</v>
      </c>
      <c r="F50" s="34">
        <v>22.116</v>
      </c>
      <c r="G50" s="14">
        <f t="shared" si="6"/>
        <v>0</v>
      </c>
      <c r="H50" s="15">
        <f t="shared" si="7"/>
        <v>0</v>
      </c>
      <c r="I50" s="19" t="s">
        <v>29</v>
      </c>
      <c r="K50" s="31"/>
    </row>
    <row r="51" spans="1:11" ht="12.95" customHeight="1" x14ac:dyDescent="0.15">
      <c r="A51" s="123"/>
      <c r="B51" s="123"/>
      <c r="C51" s="123"/>
      <c r="D51" s="20" t="s">
        <v>28</v>
      </c>
      <c r="E51" s="21">
        <v>22.116</v>
      </c>
      <c r="F51" s="34">
        <v>22.116</v>
      </c>
      <c r="G51" s="22">
        <f t="shared" si="6"/>
        <v>0</v>
      </c>
      <c r="H51" s="23">
        <f t="shared" si="7"/>
        <v>0</v>
      </c>
      <c r="I51" s="24" t="s">
        <v>30</v>
      </c>
      <c r="K51" s="31"/>
    </row>
    <row r="52" spans="1:11" ht="12.95" customHeight="1" x14ac:dyDescent="0.15">
      <c r="A52" s="123"/>
      <c r="B52" s="123"/>
      <c r="C52" s="123"/>
      <c r="D52" s="26" t="s">
        <v>25</v>
      </c>
      <c r="E52" s="27">
        <v>22.116</v>
      </c>
      <c r="F52" s="34">
        <v>22.116</v>
      </c>
      <c r="G52" s="28">
        <f t="shared" si="6"/>
        <v>0</v>
      </c>
      <c r="H52" s="29">
        <f t="shared" si="7"/>
        <v>0</v>
      </c>
      <c r="I52" s="30" t="s">
        <v>31</v>
      </c>
      <c r="K52" s="31"/>
    </row>
    <row r="53" spans="1:11" ht="12.95" customHeight="1" x14ac:dyDescent="0.15">
      <c r="A53" s="123"/>
      <c r="B53" s="123"/>
      <c r="C53" s="123" t="s">
        <v>9</v>
      </c>
      <c r="D53" s="33" t="s">
        <v>23</v>
      </c>
      <c r="E53" s="13">
        <v>21.2212</v>
      </c>
      <c r="F53" s="34">
        <v>21.2212</v>
      </c>
      <c r="G53" s="14">
        <f t="shared" si="6"/>
        <v>0</v>
      </c>
      <c r="H53" s="15">
        <f t="shared" si="7"/>
        <v>0</v>
      </c>
      <c r="I53" s="19" t="s">
        <v>29</v>
      </c>
      <c r="K53" s="31"/>
    </row>
    <row r="54" spans="1:11" ht="12.95" customHeight="1" x14ac:dyDescent="0.15">
      <c r="A54" s="123"/>
      <c r="B54" s="123"/>
      <c r="C54" s="123"/>
      <c r="D54" s="20" t="s">
        <v>28</v>
      </c>
      <c r="E54" s="21">
        <v>21.2212</v>
      </c>
      <c r="F54" s="38">
        <v>21.2212</v>
      </c>
      <c r="G54" s="22">
        <f t="shared" si="6"/>
        <v>0</v>
      </c>
      <c r="H54" s="23">
        <f t="shared" si="7"/>
        <v>0</v>
      </c>
      <c r="I54" s="24" t="s">
        <v>30</v>
      </c>
      <c r="K54" s="31"/>
    </row>
    <row r="55" spans="1:11" ht="12.95" customHeight="1" x14ac:dyDescent="0.15">
      <c r="A55" s="123"/>
      <c r="B55" s="123"/>
      <c r="C55" s="123"/>
      <c r="D55" s="32" t="s">
        <v>25</v>
      </c>
      <c r="E55" s="16">
        <v>21.2212</v>
      </c>
      <c r="F55" s="36">
        <v>21.2212</v>
      </c>
      <c r="G55" s="17">
        <f t="shared" si="6"/>
        <v>0</v>
      </c>
      <c r="H55" s="18">
        <f t="shared" si="7"/>
        <v>0</v>
      </c>
      <c r="I55" s="25" t="s">
        <v>31</v>
      </c>
      <c r="K55" s="31"/>
    </row>
    <row r="56" spans="1:11" ht="12.95" customHeight="1" x14ac:dyDescent="0.15">
      <c r="A56" s="107" t="s">
        <v>21</v>
      </c>
      <c r="B56" s="107"/>
      <c r="C56" s="107"/>
      <c r="D56" s="49" t="s">
        <v>23</v>
      </c>
      <c r="E56" s="50">
        <v>26.717700000000001</v>
      </c>
      <c r="F56" s="51">
        <v>28.276800000000001</v>
      </c>
      <c r="G56" s="52">
        <f t="shared" si="6"/>
        <v>1.5591000000000008</v>
      </c>
      <c r="H56" s="53">
        <f t="shared" si="7"/>
        <v>5.8354573934133583E-2</v>
      </c>
      <c r="I56" s="54" t="s">
        <v>29</v>
      </c>
      <c r="K56" s="31"/>
    </row>
    <row r="57" spans="1:11" ht="12.95" customHeight="1" x14ac:dyDescent="0.15">
      <c r="A57" s="107"/>
      <c r="B57" s="107"/>
      <c r="C57" s="107"/>
      <c r="D57" s="55" t="s">
        <v>27</v>
      </c>
      <c r="E57" s="56">
        <v>18.0562</v>
      </c>
      <c r="F57" s="57">
        <v>19.2255</v>
      </c>
      <c r="G57" s="58">
        <f t="shared" si="6"/>
        <v>1.1692999999999998</v>
      </c>
      <c r="H57" s="59">
        <f t="shared" si="7"/>
        <v>6.4758919373954643E-2</v>
      </c>
      <c r="I57" s="60" t="s">
        <v>32</v>
      </c>
      <c r="K57" s="31"/>
    </row>
    <row r="58" spans="1:11" ht="12.95" customHeight="1" x14ac:dyDescent="0.15">
      <c r="A58" s="107"/>
      <c r="B58" s="107"/>
      <c r="C58" s="107"/>
      <c r="D58" s="61" t="s">
        <v>25</v>
      </c>
      <c r="E58" s="62">
        <v>25.8155</v>
      </c>
      <c r="F58" s="63">
        <v>27.374600000000001</v>
      </c>
      <c r="G58" s="64">
        <f t="shared" si="6"/>
        <v>1.5591000000000008</v>
      </c>
      <c r="H58" s="65">
        <f t="shared" si="7"/>
        <v>6.0393949371501651E-2</v>
      </c>
      <c r="I58" s="66" t="s">
        <v>33</v>
      </c>
      <c r="K58" s="31"/>
    </row>
    <row r="59" spans="1:11" ht="12.95" customHeight="1" x14ac:dyDescent="0.15">
      <c r="A59" s="108" t="s">
        <v>10</v>
      </c>
      <c r="B59" s="109"/>
      <c r="C59" s="109"/>
      <c r="D59" s="49" t="s">
        <v>22</v>
      </c>
      <c r="E59" s="50">
        <v>24.999700000000001</v>
      </c>
      <c r="F59" s="51">
        <v>26.558800000000002</v>
      </c>
      <c r="G59" s="52">
        <f t="shared" si="6"/>
        <v>1.5591000000000008</v>
      </c>
      <c r="H59" s="53">
        <f t="shared" si="7"/>
        <v>6.2364748376980556E-2</v>
      </c>
      <c r="I59" s="54" t="s">
        <v>29</v>
      </c>
      <c r="K59" s="31"/>
    </row>
    <row r="60" spans="1:11" ht="12.95" customHeight="1" x14ac:dyDescent="0.15">
      <c r="A60" s="110"/>
      <c r="B60" s="111"/>
      <c r="C60" s="111"/>
      <c r="D60" s="55" t="s">
        <v>26</v>
      </c>
      <c r="E60" s="56">
        <v>24.999700000000001</v>
      </c>
      <c r="F60" s="57">
        <v>26.558800000000002</v>
      </c>
      <c r="G60" s="58">
        <f>F60-E60</f>
        <v>1.5591000000000008</v>
      </c>
      <c r="H60" s="59">
        <f>(F60-E60)/E60</f>
        <v>6.2364748376980556E-2</v>
      </c>
      <c r="I60" s="60" t="s">
        <v>30</v>
      </c>
      <c r="K60" s="31"/>
    </row>
    <row r="61" spans="1:11" ht="12.95" customHeight="1" x14ac:dyDescent="0.15">
      <c r="A61" s="112"/>
      <c r="B61" s="113"/>
      <c r="C61" s="113"/>
      <c r="D61" s="61" t="s">
        <v>24</v>
      </c>
      <c r="E61" s="62">
        <v>24.999700000000001</v>
      </c>
      <c r="F61" s="63">
        <v>26.558800000000002</v>
      </c>
      <c r="G61" s="64">
        <f>F61-E61</f>
        <v>1.5591000000000008</v>
      </c>
      <c r="H61" s="65">
        <f>(F61-E61)/E61</f>
        <v>6.2364748376980556E-2</v>
      </c>
      <c r="I61" s="66" t="s">
        <v>31</v>
      </c>
      <c r="K61" s="31"/>
    </row>
    <row r="62" spans="1:11" ht="12.95" customHeight="1" x14ac:dyDescent="0.15">
      <c r="A62" s="108" t="s">
        <v>43</v>
      </c>
      <c r="B62" s="109"/>
      <c r="C62" s="109"/>
      <c r="D62" s="72" t="s">
        <v>22</v>
      </c>
      <c r="E62" s="73">
        <v>21.2212</v>
      </c>
      <c r="F62" s="51">
        <v>21.2212</v>
      </c>
      <c r="G62" s="74">
        <f>F62-E62</f>
        <v>0</v>
      </c>
      <c r="H62" s="75">
        <f>(F62-E62)/E62</f>
        <v>0</v>
      </c>
      <c r="I62" s="76" t="s">
        <v>29</v>
      </c>
      <c r="K62" s="31"/>
    </row>
    <row r="63" spans="1:11" ht="12.95" customHeight="1" x14ac:dyDescent="0.15">
      <c r="A63" s="110"/>
      <c r="B63" s="111"/>
      <c r="C63" s="111"/>
      <c r="D63" s="55" t="s">
        <v>26</v>
      </c>
      <c r="E63" s="56">
        <v>21.2212</v>
      </c>
      <c r="F63" s="57">
        <v>21.2212</v>
      </c>
      <c r="G63" s="58">
        <f>F63-E63</f>
        <v>0</v>
      </c>
      <c r="H63" s="59">
        <f>(F63-E63)/E63</f>
        <v>0</v>
      </c>
      <c r="I63" s="60" t="s">
        <v>30</v>
      </c>
      <c r="K63" s="31"/>
    </row>
    <row r="64" spans="1:11" ht="12.95" customHeight="1" x14ac:dyDescent="0.15">
      <c r="A64" s="112"/>
      <c r="B64" s="113"/>
      <c r="C64" s="113"/>
      <c r="D64" s="67" t="s">
        <v>24</v>
      </c>
      <c r="E64" s="68">
        <v>21.2212</v>
      </c>
      <c r="F64" s="63">
        <v>21.2212</v>
      </c>
      <c r="G64" s="69">
        <f>F64-E64</f>
        <v>0</v>
      </c>
      <c r="H64" s="70">
        <f>(F64-E64)/E64</f>
        <v>0</v>
      </c>
      <c r="I64" s="71" t="s">
        <v>31</v>
      </c>
      <c r="K64" s="31"/>
    </row>
    <row r="65" spans="1:11" ht="12.95" customHeight="1" x14ac:dyDescent="0.15">
      <c r="A65" s="117" t="s">
        <v>41</v>
      </c>
      <c r="B65" s="118"/>
      <c r="C65" s="114" t="s">
        <v>13</v>
      </c>
      <c r="D65" s="49" t="s">
        <v>23</v>
      </c>
      <c r="E65" s="50">
        <v>24.984100000000002</v>
      </c>
      <c r="F65" s="51">
        <v>26.550599999999999</v>
      </c>
      <c r="G65" s="52">
        <f t="shared" si="6"/>
        <v>1.5664999999999978</v>
      </c>
      <c r="H65" s="53">
        <f t="shared" si="7"/>
        <v>6.2699877121849407E-2</v>
      </c>
      <c r="I65" s="54" t="s">
        <v>29</v>
      </c>
      <c r="K65" s="31"/>
    </row>
    <row r="66" spans="1:11" ht="12.95" customHeight="1" x14ac:dyDescent="0.15">
      <c r="A66" s="119"/>
      <c r="B66" s="120"/>
      <c r="C66" s="115"/>
      <c r="D66" s="55" t="s">
        <v>27</v>
      </c>
      <c r="E66" s="56">
        <v>24.984100000000002</v>
      </c>
      <c r="F66" s="57">
        <v>26.550599999999999</v>
      </c>
      <c r="G66" s="58">
        <f t="shared" si="6"/>
        <v>1.5664999999999978</v>
      </c>
      <c r="H66" s="59">
        <f t="shared" si="7"/>
        <v>6.2699877121849407E-2</v>
      </c>
      <c r="I66" s="60" t="s">
        <v>30</v>
      </c>
      <c r="K66" s="31"/>
    </row>
    <row r="67" spans="1:11" ht="12.95" customHeight="1" x14ac:dyDescent="0.15">
      <c r="A67" s="119"/>
      <c r="B67" s="120"/>
      <c r="C67" s="116"/>
      <c r="D67" s="61" t="s">
        <v>25</v>
      </c>
      <c r="E67" s="62">
        <v>24.984100000000002</v>
      </c>
      <c r="F67" s="63">
        <v>26.550599999999999</v>
      </c>
      <c r="G67" s="64">
        <f t="shared" si="6"/>
        <v>1.5664999999999978</v>
      </c>
      <c r="H67" s="65">
        <f t="shared" si="7"/>
        <v>6.2699877121849407E-2</v>
      </c>
      <c r="I67" s="66" t="s">
        <v>31</v>
      </c>
      <c r="K67" s="31"/>
    </row>
    <row r="68" spans="1:11" ht="12.95" customHeight="1" x14ac:dyDescent="0.15">
      <c r="A68" s="119"/>
      <c r="B68" s="120"/>
      <c r="C68" s="114" t="s">
        <v>44</v>
      </c>
      <c r="D68" s="72" t="s">
        <v>23</v>
      </c>
      <c r="E68" s="73">
        <v>24.984100000000002</v>
      </c>
      <c r="F68" s="51">
        <v>26.550599999999999</v>
      </c>
      <c r="G68" s="74">
        <f t="shared" si="6"/>
        <v>1.5664999999999978</v>
      </c>
      <c r="H68" s="75">
        <f t="shared" si="7"/>
        <v>6.2699877121849407E-2</v>
      </c>
      <c r="I68" s="76" t="s">
        <v>29</v>
      </c>
      <c r="K68" s="31"/>
    </row>
    <row r="69" spans="1:11" ht="12.95" customHeight="1" x14ac:dyDescent="0.15">
      <c r="A69" s="119"/>
      <c r="B69" s="120"/>
      <c r="C69" s="115"/>
      <c r="D69" s="55" t="s">
        <v>27</v>
      </c>
      <c r="E69" s="56">
        <v>24.984100000000002</v>
      </c>
      <c r="F69" s="57">
        <v>26.550599999999999</v>
      </c>
      <c r="G69" s="58">
        <f t="shared" si="6"/>
        <v>1.5664999999999978</v>
      </c>
      <c r="H69" s="59">
        <f t="shared" si="7"/>
        <v>6.2699877121849407E-2</v>
      </c>
      <c r="I69" s="60" t="s">
        <v>30</v>
      </c>
      <c r="K69" s="31"/>
    </row>
    <row r="70" spans="1:11" ht="12.95" customHeight="1" x14ac:dyDescent="0.15">
      <c r="A70" s="119"/>
      <c r="B70" s="120"/>
      <c r="C70" s="116"/>
      <c r="D70" s="67" t="s">
        <v>25</v>
      </c>
      <c r="E70" s="68">
        <v>24.984100000000002</v>
      </c>
      <c r="F70" s="63">
        <v>26.550599999999999</v>
      </c>
      <c r="G70" s="69">
        <f t="shared" si="6"/>
        <v>1.5664999999999978</v>
      </c>
      <c r="H70" s="70">
        <f>(F70-E70)/E70</f>
        <v>6.2699877121849407E-2</v>
      </c>
      <c r="I70" s="71" t="s">
        <v>31</v>
      </c>
      <c r="K70" s="31"/>
    </row>
    <row r="71" spans="1:11" ht="12.95" customHeight="1" x14ac:dyDescent="0.15">
      <c r="A71" s="119"/>
      <c r="B71" s="120"/>
      <c r="C71" s="114" t="s">
        <v>17</v>
      </c>
      <c r="D71" s="49" t="s">
        <v>23</v>
      </c>
      <c r="E71" s="50">
        <v>24.984100000000002</v>
      </c>
      <c r="F71" s="51">
        <v>26.550599999999999</v>
      </c>
      <c r="G71" s="52">
        <f t="shared" si="6"/>
        <v>1.5664999999999978</v>
      </c>
      <c r="H71" s="53">
        <f t="shared" si="7"/>
        <v>6.2699877121849407E-2</v>
      </c>
      <c r="I71" s="54" t="s">
        <v>29</v>
      </c>
      <c r="K71" s="31"/>
    </row>
    <row r="72" spans="1:11" ht="12.95" customHeight="1" x14ac:dyDescent="0.15">
      <c r="A72" s="119"/>
      <c r="B72" s="120"/>
      <c r="C72" s="115"/>
      <c r="D72" s="55" t="s">
        <v>27</v>
      </c>
      <c r="E72" s="56">
        <v>24.984100000000002</v>
      </c>
      <c r="F72" s="57">
        <v>26.550599999999999</v>
      </c>
      <c r="G72" s="58">
        <f t="shared" si="6"/>
        <v>1.5664999999999978</v>
      </c>
      <c r="H72" s="59">
        <f t="shared" si="7"/>
        <v>6.2699877121849407E-2</v>
      </c>
      <c r="I72" s="60" t="s">
        <v>30</v>
      </c>
      <c r="K72" s="31"/>
    </row>
    <row r="73" spans="1:11" ht="12.95" customHeight="1" x14ac:dyDescent="0.15">
      <c r="A73" s="121"/>
      <c r="B73" s="122"/>
      <c r="C73" s="116"/>
      <c r="D73" s="61" t="s">
        <v>25</v>
      </c>
      <c r="E73" s="62">
        <v>24.984100000000002</v>
      </c>
      <c r="F73" s="63">
        <v>26.550599999999999</v>
      </c>
      <c r="G73" s="64">
        <f t="shared" si="6"/>
        <v>1.5664999999999978</v>
      </c>
      <c r="H73" s="65">
        <f t="shared" si="7"/>
        <v>6.2699877121849407E-2</v>
      </c>
      <c r="I73" s="66" t="s">
        <v>31</v>
      </c>
      <c r="K73" s="31"/>
    </row>
    <row r="74" spans="1:11" ht="12.95" customHeight="1" x14ac:dyDescent="0.15">
      <c r="A74" s="128" t="s">
        <v>12</v>
      </c>
      <c r="B74" s="129"/>
      <c r="C74" s="137" t="s">
        <v>15</v>
      </c>
      <c r="D74" s="137"/>
      <c r="E74" s="50">
        <v>27.9712</v>
      </c>
      <c r="F74" s="51">
        <v>29.5303</v>
      </c>
      <c r="G74" s="52">
        <f t="shared" si="6"/>
        <v>1.5591000000000008</v>
      </c>
      <c r="H74" s="53">
        <f t="shared" si="7"/>
        <v>5.5739474888456729E-2</v>
      </c>
      <c r="I74" s="54"/>
      <c r="K74" s="31"/>
    </row>
    <row r="75" spans="1:11" ht="12.95" customHeight="1" x14ac:dyDescent="0.15">
      <c r="A75" s="130"/>
      <c r="B75" s="131"/>
      <c r="C75" s="142" t="s">
        <v>16</v>
      </c>
      <c r="D75" s="143"/>
      <c r="E75" s="62">
        <v>28.105799999999999</v>
      </c>
      <c r="F75" s="63">
        <v>29.664899999999999</v>
      </c>
      <c r="G75" s="64">
        <f t="shared" si="6"/>
        <v>1.5591000000000008</v>
      </c>
      <c r="H75" s="65">
        <f t="shared" si="7"/>
        <v>5.547253591785329E-2</v>
      </c>
      <c r="I75" s="66"/>
      <c r="K75" s="31"/>
    </row>
    <row r="76" spans="1:11" ht="12.95" customHeight="1" x14ac:dyDescent="0.15">
      <c r="A76" s="107" t="s">
        <v>36</v>
      </c>
      <c r="B76" s="107"/>
      <c r="C76" s="107"/>
      <c r="D76" s="79" t="s">
        <v>37</v>
      </c>
      <c r="E76" s="50">
        <v>23.149699999999999</v>
      </c>
      <c r="F76" s="51">
        <v>24.716200000000001</v>
      </c>
      <c r="G76" s="52">
        <f t="shared" ref="G76:G80" si="8">F76-E76</f>
        <v>1.5665000000000013</v>
      </c>
      <c r="H76" s="53">
        <f t="shared" si="7"/>
        <v>6.7668263519613706E-2</v>
      </c>
      <c r="I76" s="54" t="s">
        <v>29</v>
      </c>
      <c r="K76" s="31"/>
    </row>
    <row r="77" spans="1:11" ht="12.95" customHeight="1" x14ac:dyDescent="0.15">
      <c r="A77" s="107"/>
      <c r="B77" s="107"/>
      <c r="C77" s="107"/>
      <c r="D77" s="80" t="s">
        <v>38</v>
      </c>
      <c r="E77" s="56">
        <v>23.149699999999999</v>
      </c>
      <c r="F77" s="57">
        <v>24.716200000000001</v>
      </c>
      <c r="G77" s="58">
        <f t="shared" si="8"/>
        <v>1.5665000000000013</v>
      </c>
      <c r="H77" s="59">
        <f t="shared" si="7"/>
        <v>6.7668263519613706E-2</v>
      </c>
      <c r="I77" s="60" t="s">
        <v>30</v>
      </c>
      <c r="K77" s="31"/>
    </row>
    <row r="78" spans="1:11" ht="12.95" customHeight="1" x14ac:dyDescent="0.15">
      <c r="A78" s="107"/>
      <c r="B78" s="107"/>
      <c r="C78" s="107"/>
      <c r="D78" s="81" t="s">
        <v>39</v>
      </c>
      <c r="E78" s="62">
        <v>23.149699999999999</v>
      </c>
      <c r="F78" s="63">
        <v>24.716200000000001</v>
      </c>
      <c r="G78" s="64">
        <f t="shared" si="8"/>
        <v>1.5665000000000013</v>
      </c>
      <c r="H78" s="65">
        <f t="shared" si="7"/>
        <v>6.7668263519613706E-2</v>
      </c>
      <c r="I78" s="66" t="s">
        <v>31</v>
      </c>
      <c r="K78" s="31"/>
    </row>
    <row r="79" spans="1:11" ht="12.95" customHeight="1" x14ac:dyDescent="0.15">
      <c r="A79" s="134" t="s">
        <v>50</v>
      </c>
      <c r="B79" s="134"/>
      <c r="C79" s="134"/>
      <c r="D79" s="134"/>
      <c r="E79" s="50">
        <v>27.143699999999999</v>
      </c>
      <c r="F79" s="51">
        <v>28.7028</v>
      </c>
      <c r="G79" s="52">
        <f t="shared" si="8"/>
        <v>1.5591000000000008</v>
      </c>
      <c r="H79" s="53">
        <f>(F79-E79)/E79</f>
        <v>5.7438742691674344E-2</v>
      </c>
      <c r="I79" s="84"/>
      <c r="K79" s="31"/>
    </row>
    <row r="80" spans="1:11" ht="12.95" customHeight="1" x14ac:dyDescent="0.15">
      <c r="A80" s="127" t="s">
        <v>49</v>
      </c>
      <c r="B80" s="127"/>
      <c r="C80" s="127"/>
      <c r="D80" s="127"/>
      <c r="E80" s="62">
        <v>24.061499999999999</v>
      </c>
      <c r="F80" s="63">
        <v>25.6206</v>
      </c>
      <c r="G80" s="64">
        <f t="shared" si="8"/>
        <v>1.5591000000000008</v>
      </c>
      <c r="H80" s="65">
        <f>(F80-E80)/E80</f>
        <v>6.4796459073623872E-2</v>
      </c>
      <c r="I80" s="83" t="s">
        <v>11</v>
      </c>
      <c r="K80" s="31"/>
    </row>
    <row r="81" spans="1:9" ht="23.25" customHeight="1" x14ac:dyDescent="0.15">
      <c r="A81" s="125" t="s">
        <v>54</v>
      </c>
      <c r="B81" s="126"/>
      <c r="C81" s="126"/>
      <c r="D81" s="126"/>
      <c r="E81" s="126"/>
      <c r="F81" s="126"/>
      <c r="G81" s="126"/>
      <c r="H81" s="126"/>
      <c r="I81" s="126"/>
    </row>
    <row r="82" spans="1:9" s="6" customFormat="1" ht="12" x14ac:dyDescent="0.15">
      <c r="A82" s="126"/>
      <c r="B82" s="126"/>
      <c r="C82" s="126"/>
      <c r="D82" s="126"/>
      <c r="E82" s="126"/>
      <c r="F82" s="126"/>
      <c r="G82" s="126"/>
      <c r="H82" s="126"/>
      <c r="I82" s="126"/>
    </row>
    <row r="83" spans="1:9" s="6" customFormat="1" x14ac:dyDescent="0.15">
      <c r="A83" s="138"/>
      <c r="B83" s="138"/>
      <c r="C83" s="138"/>
      <c r="D83" s="138"/>
      <c r="E83" s="138"/>
      <c r="F83" s="138"/>
      <c r="G83" s="138"/>
      <c r="H83" s="138"/>
      <c r="I83" s="138"/>
    </row>
    <row r="84" spans="1:9" s="6" customFormat="1" x14ac:dyDescent="0.15">
      <c r="A84" s="138"/>
      <c r="B84" s="138"/>
      <c r="C84" s="138"/>
      <c r="D84" s="138"/>
      <c r="E84" s="138"/>
      <c r="F84" s="138"/>
      <c r="G84" s="138"/>
      <c r="H84" s="138"/>
      <c r="I84" s="138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36a58fa-c912-453a-987f-241db22408e3" xsi:nil="true"/>
    <lcf76f155ced4ddcb4097134ff3c332f xmlns="551ca053-ff23-49fe-a795-38e47595675b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24682464D679364DAF2A932FCADDED2C" ma:contentTypeVersion="12" ma:contentTypeDescription="새 문서를 만듭니다." ma:contentTypeScope="" ma:versionID="86460d38211b969841956819bef6faba">
  <xsd:schema xmlns:xsd="http://www.w3.org/2001/XMLSchema" xmlns:xs="http://www.w3.org/2001/XMLSchema" xmlns:p="http://schemas.microsoft.com/office/2006/metadata/properties" xmlns:ns2="551ca053-ff23-49fe-a795-38e47595675b" xmlns:ns3="e36a58fa-c912-453a-987f-241db22408e3" targetNamespace="http://schemas.microsoft.com/office/2006/metadata/properties" ma:root="true" ma:fieldsID="6ee5d483debb0952d941e560424f0c58" ns2:_="" ns3:_="">
    <xsd:import namespace="551ca053-ff23-49fe-a795-38e47595675b"/>
    <xsd:import namespace="e36a58fa-c912-453a-987f-241db22408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1ca053-ff23-49fe-a795-38e4759567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이미지 태그" ma:readOnly="false" ma:fieldId="{5cf76f15-5ced-4ddc-b409-7134ff3c332f}" ma:taxonomyMulti="true" ma:sspId="3fba36a0-4743-4c5a-89e2-d5a5a4368f2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6a58fa-c912-453a-987f-241db22408e3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bc8ab40-1b42-4f77-bb02-ad50e86da437}" ma:internalName="TaxCatchAll" ma:showField="CatchAllData" ma:web="e36a58fa-c912-453a-987f-241db22408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90440A-AF68-421C-B665-56CFD9ED98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11BF0B-9583-4A46-A446-956E17B366C1}">
  <ds:schemaRefs>
    <ds:schemaRef ds:uri="http://schemas.microsoft.com/office/2006/metadata/properties"/>
    <ds:schemaRef ds:uri="http://schemas.microsoft.com/office/infopath/2007/PartnerControls"/>
    <ds:schemaRef ds:uri="e36a58fa-c912-453a-987f-241db22408e3"/>
    <ds:schemaRef ds:uri="551ca053-ff23-49fe-a795-38e47595675b"/>
  </ds:schemaRefs>
</ds:datastoreItem>
</file>

<file path=customXml/itemProps3.xml><?xml version="1.0" encoding="utf-8"?>
<ds:datastoreItem xmlns:ds="http://schemas.openxmlformats.org/officeDocument/2006/customXml" ds:itemID="{950F508A-AA35-487A-9BF1-0AC73FE5D9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1ca053-ff23-49fe-a795-38e47595675b"/>
    <ds:schemaRef ds:uri="e36a58fa-c912-453a-987f-241db22408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송민기(Min Gi Song)/요금1팀/코원에너지서비스</cp:lastModifiedBy>
  <cp:lastPrinted>2026-07-31T09:06:07Z</cp:lastPrinted>
  <dcterms:created xsi:type="dcterms:W3CDTF">2005-01-24T04:52:32Z</dcterms:created>
  <dcterms:modified xsi:type="dcterms:W3CDTF">2026-08-28T04:40:38Z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  <property fmtid="{D5CDD505-2E9C-101B-9397-08002B2CF9AE}" pid="9" name="ContentTypeId">
    <vt:lpwstr>0x01010024682464D679364DAF2A932FCADDED2C</vt:lpwstr>
  </property>
  <property fmtid="{D5CDD505-2E9C-101B-9397-08002B2CF9AE}" pid="10" name="MediaServiceImageTags">
    <vt:lpwstr/>
  </property>
</Properties>
</file>